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incronizzati\fantacalcio\FANTACALCIO_24-25\"/>
    </mc:Choice>
  </mc:AlternateContent>
  <xr:revisionPtr revIDLastSave="0" documentId="13_ncr:1_{00EF94AC-C068-4CF9-A7B2-9BE11D888513}" xr6:coauthVersionLast="47" xr6:coauthVersionMax="47" xr10:uidLastSave="{00000000-0000-0000-0000-000000000000}"/>
  <bookViews>
    <workbookView xWindow="-120" yWindow="-120" windowWidth="29040" windowHeight="15720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</externalReferences>
  <definedNames>
    <definedName name="_xlnm._FilterDatabase" localSheetId="1" hidden="1">'dati excel gazzetta'!$A$1:$H$563</definedName>
    <definedName name="ABATE">'dati excel gazzetta'!$C$4:$G$4</definedName>
    <definedName name="ABBIATI">'dati excel gazzetta'!$C$5:$G$5</definedName>
    <definedName name="ACCARDI">'dati excel gazzetta'!$C$6:$G$6</definedName>
    <definedName name="ACOSTY">'dati excel gazzetta'!$C$7:$G$7</definedName>
    <definedName name="ACQUAFRESCA">'dati excel gazzetta'!$C$8:$G$8</definedName>
    <definedName name="ADAILTON">'dati excel gazzetta'!$C$9:$G$9</definedName>
    <definedName name="AGOSTINI">'dati excel gazzetta'!$C$10:$G$10</definedName>
    <definedName name="ALEMAO">'dati excel gazzetta'!$C$11:$G$11</definedName>
    <definedName name="ALLEGRETTI">'dati excel gazzetta'!$C$12:$G$12</definedName>
    <definedName name="ALMIRON">'dati excel gazzetta'!$C$13:$G$13</definedName>
    <definedName name="ALVAREZ">'dati excel gazzetta'!$C$14:$G$14</definedName>
    <definedName name="AMAURI">'dati excel gazzetta'!$C$16:$G$16</definedName>
    <definedName name="AMBROSINI">'dati excel gazzetta'!$C$17:$G$17</definedName>
    <definedName name="AMELIA">'dati excel gazzetta'!$C$18:$G$18</definedName>
    <definedName name="AMODIO">'dati excel gazzetta'!$C$19:$G$19</definedName>
    <definedName name="ANDREOLLI">'dati excel gazzetta'!$C$20:$G$20</definedName>
    <definedName name="ANDUJAR">'dati excel gazzetta'!$C$21:$G$21</definedName>
    <definedName name="ANTENUCCI">'dati excel gazzetta'!$C$22:$G$22</definedName>
    <definedName name="ANTONAZZO">'dati excel gazzetta'!$C$23:$G$23</definedName>
    <definedName name="ANTONELLI">'dati excel gazzetta'!$C$24:$G$24</definedName>
    <definedName name="ANTONELLI_F">'dati excel gazzetta'!$C$25:$G$25</definedName>
    <definedName name="ANTONINI">'dati excel gazzetta'!$C$26:$G$26</definedName>
    <definedName name="ANTUNES">'dati excel gazzetta'!$C$27:$G$27</definedName>
    <definedName name="AQUILANI">'dati excel gazzetta'!$C$28:$G$28</definedName>
    <definedName name="ARIATTI">'dati excel gazzetta'!$C$29:$G$29</definedName>
    <definedName name="ARIAUDO">'dati excel gazzetta'!$C$30:$G$30</definedName>
    <definedName name="ARNAUTOVIC">'dati excel gazzetta'!$C$31:$G$31</definedName>
    <definedName name="ARONICA">'dati excel gazzetta'!$C$32:$G$32</definedName>
    <definedName name="ARTIPOLI">'dati excel gazzetta'!$C$33:$G$33</definedName>
    <definedName name="ARTUR">'dati excel gazzetta'!$C$34:$G$34</definedName>
    <definedName name="ASAMOAH">'dati excel gazzetta'!$C$35:$G$35</definedName>
    <definedName name="ASTORI">'dati excel gazzetta'!$C$36:$G$36</definedName>
    <definedName name="AUGUSTYN">'dati excel gazzetta'!$C$37:$G$37</definedName>
    <definedName name="AVRAMOV">'dati excel gazzetta'!$C$38:$G$38</definedName>
    <definedName name="BALOTELLI">'dati excel gazzetta'!$C$39:$G$39</definedName>
    <definedName name="BALZARETTI">'dati excel gazzetta'!$C$40:$G$40</definedName>
    <definedName name="BAPTISTA">'dati excel gazzetta'!$C$41:$G$41</definedName>
    <definedName name="BARONE">'dati excel gazzetta'!$C$42:$G$42</definedName>
    <definedName name="BARONIO">'dati excel gazzetta'!$C$43:$G$43</definedName>
    <definedName name="BARRETO">'dati excel gazzetta'!$C$44:$G$44</definedName>
    <definedName name="BARRETO_paulo">'dati excel gazzetta'!$C$45:$G$45</definedName>
    <definedName name="BARRIENTOS">'dati excel gazzetta'!$C$46:$G$46</definedName>
    <definedName name="BARUSSO">'dati excel gazzetta'!$C$47:$G$47</definedName>
    <definedName name="BELARDI">'dati excel gazzetta'!$C$48:$G$48</definedName>
    <definedName name="BELLINI">'dati excel gazzetta'!$C$49:$G$49</definedName>
    <definedName name="BELLUCCI">'dati excel gazzetta'!$C$50:$G$50</definedName>
    <definedName name="BELLUSCI">'dati excel gazzetta'!$C$51:$G$51</definedName>
    <definedName name="BELMONTE">'dati excel gazzetta'!$C$52:$G$52</definedName>
    <definedName name="BENGTSSON">'dati excel gazzetta'!$C$53:$G$53</definedName>
    <definedName name="BENTIVOGLIO">'dati excel gazzetta'!$C$54:$G$54</definedName>
    <definedName name="BENUSSI">'dati excel gazzetta'!$C$55:$G$55</definedName>
    <definedName name="BERETTA">'dati excel gazzetta'!$C$56:$G$56</definedName>
    <definedName name="BERGVOLD">'dati excel gazzetta'!$C$57:$G$57</definedName>
    <definedName name="BERTOLO">'dati excel gazzetta'!$C$58:$G$58</definedName>
    <definedName name="BIABIANY">'dati excel gazzetta'!$C$59:$G$59</definedName>
    <definedName name="BIAGIANTI">'dati excel gazzetta'!$C$60:$G$60</definedName>
    <definedName name="BIANCO_G">'dati excel gazzetta'!$C$61:$G$61</definedName>
    <definedName name="BIANCO_P">'dati excel gazzetta'!$C$62:$G$62</definedName>
    <definedName name="BIANCO_R">'dati excel gazzetta'!$C$63:$G$63</definedName>
    <definedName name="BIAVA">'dati excel gazzetta'!$C$64:$G$64</definedName>
    <definedName name="BIONDINI">'dati excel gazzetta'!$C$65:$G$65</definedName>
    <definedName name="BIZZARRI">'dati excel gazzetta'!$C$66:$G$66</definedName>
    <definedName name="BLASI">'dati excel gazzetta'!$C$67:$G$67</definedName>
    <definedName name="BOCCHETTI">'dati excel gazzetta'!$C$68:$G$68</definedName>
    <definedName name="BOGDANI">'dati excel gazzetta'!$C$69:$G$69</definedName>
    <definedName name="BOGLIACINO">'dati excel gazzetta'!$C$70:$G$70</definedName>
    <definedName name="BOJINOV">'dati excel gazzetta'!$C$71:$G$71</definedName>
    <definedName name="BOLZONI">'dati excel gazzetta'!$C$72:$G$72</definedName>
    <definedName name="BOMBARDINI">'dati excel gazzetta'!$C$73:$G$73</definedName>
    <definedName name="BONANNI">'dati excel gazzetta'!$C$74:$G$74</definedName>
    <definedName name="BONERA">'dati excel gazzetta'!$C$75:$G$75</definedName>
    <definedName name="BONETTO">'dati excel gazzetta'!$C$76:$G$76</definedName>
    <definedName name="BONOMI">'dati excel gazzetta'!$C$77:$G$77</definedName>
    <definedName name="BONUCCI">'dati excel gazzetta'!$C$78:$G$78</definedName>
    <definedName name="BORRIELLO">'dati excel gazzetta'!$C$79:$G$79</definedName>
    <definedName name="BOVO">'dati excel gazzetta'!$C$80:$G$80</definedName>
    <definedName name="BRANDAO">'dati excel gazzetta'!$C$81:$G$81</definedName>
    <definedName name="BREDA">#REF!</definedName>
    <definedName name="BRESCIANI">#REF!</definedName>
    <definedName name="BRESCIANO">'dati excel gazzetta'!$C$82:$G$82</definedName>
    <definedName name="BRESCIANO_Mark">'dati excel gazzetta'!$C$284:$F$284</definedName>
    <definedName name="BRESSAN">#REF!</definedName>
    <definedName name="BRESSAN_Mauro">#REF!</definedName>
    <definedName name="BRET_David">#REF!</definedName>
    <definedName name="BREVI_Ezio">'dati excel gazzetta'!$C$285:$F$285</definedName>
    <definedName name="BREVI_Oscar">'dati excel gazzetta'!$C$90:$F$90</definedName>
    <definedName name="BREVIARIO_Yuri">'dati excel gazzetta'!$C$286:$F$286</definedName>
    <definedName name="BRIANO_Mauro">#REF!</definedName>
    <definedName name="BRICHETTO">'dati excel gazzetta'!$C$83:$G$83</definedName>
    <definedName name="BRIENZA">'dati excel gazzetta'!$C$281:$F$281</definedName>
    <definedName name="BRIENZA_Franco">'dati excel gazzetta'!$C$287:$F$287</definedName>
    <definedName name="BRIGHI">'dati excel gazzetta'!$C$84:$G$84</definedName>
    <definedName name="BRIGHI_Matteo">'dati excel gazzetta'!$C$288:$F$288</definedName>
    <definedName name="BRIOSCHI">#REF!</definedName>
    <definedName name="BRIOSCHI_Emanuele">#REF!</definedName>
    <definedName name="BRIOTTI">#REF!</definedName>
    <definedName name="BRITOS">'dati excel gazzetta'!$C$85:$G$85</definedName>
    <definedName name="BRIVIO">'dati excel gazzetta'!$C$254:$F$254</definedName>
    <definedName name="BRIVIO_Davide">'[1]dati excel gazzetta'!$B$275:$E$275</definedName>
    <definedName name="BRIVIO_PierLuigi">#REF!</definedName>
    <definedName name="BRKLJACA">'dati excel gazzetta'!$C$86:$G$86</definedName>
    <definedName name="BRNCIC_Drazen">#REF!</definedName>
    <definedName name="BROCCHI">'dati excel gazzetta'!$C$87:$G$87</definedName>
    <definedName name="BROCCHI_Cristian">'dati excel gazzetta'!$C$289:$F$289</definedName>
    <definedName name="BROWN_James">#REF!</definedName>
    <definedName name="BRUNNER">#REF!</definedName>
    <definedName name="BRUNNER_Alex">#REF!</definedName>
    <definedName name="BRUNO_Salvatore">'dati excel gazzetta'!$C$482:$F$482</definedName>
    <definedName name="BRUZZONE">'dati excel gazzetta'!$C$484:$F$484</definedName>
    <definedName name="BRUZZONE_Tiziano">'[1]dati excel gazzetta'!#REF!</definedName>
    <definedName name="BUCCHI">'dati excel gazzetta'!$C$485:$F$485</definedName>
    <definedName name="BUCCHI_Christian">#REF!</definedName>
    <definedName name="BUCCHI_Cristian">#REF!</definedName>
    <definedName name="BUCCI">'dati excel gazzetta'!$C$16:$F$16</definedName>
    <definedName name="BUCCI_Luca">'dati excel gazzetta'!$C$9:$F$9</definedName>
    <definedName name="BUDAN">'dati excel gazzetta'!$C$88:$G$88</definedName>
    <definedName name="BUDAN_Igor">'dati excel gazzetta'!$C$483:$F$483</definedName>
    <definedName name="BUDEL">'dati excel gazzetta'!$C$89:$G$89</definedName>
    <definedName name="BUDEL_Alessandro">'dati excel gazzetta'!$C$290:$F$290</definedName>
    <definedName name="BUFFON">'dati excel gazzetta'!$C$90:$G$90</definedName>
    <definedName name="BUFFON_Gianluigi">#REF!</definedName>
    <definedName name="BUONOCORE">#REF!</definedName>
    <definedName name="BURDISSO">'dati excel gazzetta'!$C$91:$G$91</definedName>
    <definedName name="BURDISSO_Nicolas_Andres">'dati excel gazzetta'!$C$91:$F$91</definedName>
    <definedName name="BURRAI">'dati excel gazzetta'!$C$289:$F$289</definedName>
    <definedName name="BURRAI_Salvatore">'[1]dati excel gazzetta'!$B$494:$E$494</definedName>
    <definedName name="BUSCE">'dati excel gazzetta'!$C$290:$F$290</definedName>
    <definedName name="BUSCE__Antonio">#REF!</definedName>
    <definedName name="BUSCE_Antonio">'dati excel gazzetta'!$C$291:$F$291</definedName>
    <definedName name="BUSO">#REF!</definedName>
    <definedName name="BUSO_Renato">#REF!</definedName>
    <definedName name="BUZZEGOLI">'dati excel gazzetta'!$C$291:$F$291</definedName>
    <definedName name="BUZZEGOLI_Daniele">'dati excel gazzetta'!$C$292:$F$292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gazzetta'!$C$92:$G$92</definedName>
    <definedName name="CACIA">'dati excel gazzetta'!$C$484:$F$484</definedName>
    <definedName name="CAETANO">'dati excel gazzetta'!$C$284:$F$284</definedName>
    <definedName name="CAFU">'dati excel gazzetta'!$C$102:$F$102</definedName>
    <definedName name="CAFU_Marcos">'dati excel gazzetta'!$C$92:$F$92</definedName>
    <definedName name="CAGLIARI">#REF!</definedName>
    <definedName name="CAGLIONI_Nicholas">'dati excel gazzetta'!$C$10:$F$10</definedName>
    <definedName name="CAINI">#REF!</definedName>
    <definedName name="CAINI_Giordano">#REF!</definedName>
    <definedName name="CALA">'dati excel gazzetta'!$C$91:$F$91</definedName>
    <definedName name="CALA_Gaetano">'dati excel gazzetta'!$C$66:$F$66</definedName>
    <definedName name="CALAIO">'dati excel gazzetta'!$C$93:$G$93</definedName>
    <definedName name="CALAIO__Emanuele">#REF!</definedName>
    <definedName name="CALDERONI">'dati excel gazzetta'!$C$16:$F$16</definedName>
    <definedName name="CALDERONI_Alex">'dati excel gazzetta'!$C$11:$F$11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gazzetta'!$C$94:$G$94</definedName>
    <definedName name="CAMBIASSO_Esteban">#REF!</definedName>
    <definedName name="CAMBIASSO_Esteban_Matias">'dati excel gazzetta'!$C$293:$F$293</definedName>
    <definedName name="CAMISA_Alessandro">#REF!</definedName>
    <definedName name="CAMMARATA_Fabrizio">#REF!</definedName>
    <definedName name="CAMORANESI">'dati excel gazzetta'!$C$95:$G$95</definedName>
    <definedName name="CAMORANESI_Mauro">#REF!</definedName>
    <definedName name="CAMORANESI_Mauro_German">#REF!</definedName>
    <definedName name="CAMORANI_Alfonso">#REF!</definedName>
    <definedName name="CAMPAGNARO">'dati excel gazzetta'!$C$96:$G$96</definedName>
    <definedName name="CAMPAGNOLO">'dati excel gazzetta'!$C$97:$G$97</definedName>
    <definedName name="CAMPAGNOLO_Andrea">'dati excel gazzetta'!$C$12:$F$12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gazzetta'!$C$93:$F$93</definedName>
    <definedName name="CANDREVA">'dati excel gazzetta'!$C$98:$G$98</definedName>
    <definedName name="CANEIRA_Marco">#REF!</definedName>
    <definedName name="CANINI">'dati excel gazzetta'!$C$99:$G$99</definedName>
    <definedName name="CANINI_Michele">'dati excel gazzetta'!$C$94:$F$94</definedName>
    <definedName name="CANNARSA_Juri">#REF!</definedName>
    <definedName name="CANNARSA_Juriy">'dati excel gazzetta'!$C$95:$F$95</definedName>
    <definedName name="CANNAVARO">'dati excel gazzetta'!$C$94:$F$94</definedName>
    <definedName name="CANNAVARO_F">'dati excel gazzetta'!$C$100:$G$100</definedName>
    <definedName name="CANNAVARO_Fabio">#REF!</definedName>
    <definedName name="CANNAVARO_P">'dati excel gazzetta'!$C$101:$G$101</definedName>
    <definedName name="CANNAVARO_Paolo">#REF!</definedName>
    <definedName name="CAPELLI">'dati excel gazzetta'!$C$102:$G$102</definedName>
    <definedName name="CAPELLI_Daniele">'dati excel gazzetta'!$C$96:$F$96</definedName>
    <definedName name="CAPELLO_Davide_Ugo">#REF!</definedName>
    <definedName name="CAPONE_Andrea">'dati excel gazzetta'!$C$294:$F$294</definedName>
    <definedName name="CAPPARELLA">'dati excel gazzetta'!$C$295:$F$295</definedName>
    <definedName name="CAPPELLINI">#REF!</definedName>
    <definedName name="CAPPELLINI_Massimiliano">#REF!</definedName>
    <definedName name="CAPPIOLI">#REF!</definedName>
    <definedName name="CAPRINI">'dati excel gazzetta'!$C$96:$F$96</definedName>
    <definedName name="CAPUANO">'dati excel gazzetta'!$C$103:$G$103</definedName>
    <definedName name="CAPUANO_Ciro">'dati excel gazzetta'!$C$244:$F$244</definedName>
    <definedName name="CAPUTO_Massimiliano">#REF!</definedName>
    <definedName name="CARACCIOLO">'dati excel gazzetta'!$C$488:$F$488</definedName>
    <definedName name="CARACCIOLO_Andrea">'dati excel gazzetta'!$C$484:$F$484</definedName>
    <definedName name="CARBONARO">'dati excel gazzetta'!$C$486:$F$486</definedName>
    <definedName name="CARBONE_Benito">#REF!</definedName>
    <definedName name="CARBONE_Benny">#REF!</definedName>
    <definedName name="CARBONE_Francesco">#REF!</definedName>
    <definedName name="CARBONI">'dati excel gazzetta'!$C$104:$G$104</definedName>
    <definedName name="CARDACIO">'dati excel gazzetta'!$C$456:$F$456</definedName>
    <definedName name="CARDASCIO_Carlo">#REF!</definedName>
    <definedName name="CARDINALE_Roberto">#REF!</definedName>
    <definedName name="CARDONE">'dati excel gazzetta'!$C$107:$F$107</definedName>
    <definedName name="CARDONE_Giuseppe">'dati excel gazzetta'!$C$97:$F$97</definedName>
    <definedName name="CAREW_John">#REF!</definedName>
    <definedName name="CARIELLO_Alfredo">'dati excel gazzetta'!$C$295:$F$295</definedName>
    <definedName name="CARINI_Fabian">#REF!</definedName>
    <definedName name="CARINI_Fabian_Hector">#REF!</definedName>
    <definedName name="CARMONA">'dati excel gazzetta'!$C$288:$F$288</definedName>
    <definedName name="CARNASCIALI">#REF!</definedName>
    <definedName name="CARNASCIALI_Daniele">#REF!</definedName>
    <definedName name="CAROBBIO">'dati excel gazzetta'!$C$105:$G$105</definedName>
    <definedName name="CAROBBIO_Filippo">'dati excel gazzetta'!$C$296:$F$296</definedName>
    <definedName name="CARPARELLI">#REF!</definedName>
    <definedName name="CARPARELLI_Marco">#REF!</definedName>
    <definedName name="CARRERA_Massimo">#REF!</definedName>
    <definedName name="CARRIZO">'dati excel gazzetta'!$C$18:$F$18</definedName>
    <definedName name="CARROZZIERI">'dati excel gazzetta'!$C$98:$F$98</definedName>
    <definedName name="CARROZZIERI_Morris">'dati excel gazzetta'!$C$98:$F$98</definedName>
    <definedName name="CARRUEZZO">#REF!</definedName>
    <definedName name="CARRUS">'dati excel gazzetta'!$C$289:$F$289</definedName>
    <definedName name="CARRUS_Davide">#REF!</definedName>
    <definedName name="CARUSO">'dati excel gazzetta'!$C$106:$G$106</definedName>
    <definedName name="CARUSO_Ciro">#REF!</definedName>
    <definedName name="CASANOVA_Jorge">#REF!</definedName>
    <definedName name="CASAZZA_Fabrizio">'dati excel gazzetta'!$C$68:$F$68</definedName>
    <definedName name="CASCIONE">'dati excel gazzetta'!$C$290:$F$290</definedName>
    <definedName name="CASERTA">'dati excel gazzetta'!$C$107:$G$107</definedName>
    <definedName name="CASERTA_Fabio">'dati excel gazzetta'!$C$297:$F$297</definedName>
    <definedName name="CASINI">'[1]dati excel gazzetta'!$B$78:$E$78</definedName>
    <definedName name="CASSANI">'dati excel gazzetta'!$C$108:$G$108</definedName>
    <definedName name="CASSANI_Mattia">'dati excel gazzetta'!$C$99:$F$99</definedName>
    <definedName name="CASSANO">'dati excel gazzetta'!$C$109:$G$109</definedName>
    <definedName name="CASSANO_Antonio">#REF!</definedName>
    <definedName name="CASSANO_Mario">#REF!</definedName>
    <definedName name="CASSETTI">'dati excel gazzetta'!$C$110:$G$110</definedName>
    <definedName name="CASSETTI_Marco">'dati excel gazzetta'!$C$100:$F$100</definedName>
    <definedName name="CASTELLAZZI">'dati excel gazzetta'!$C$111:$G$111</definedName>
    <definedName name="CASTELLAZZI_Luca">'dati excel gazzetta'!$C$13:$F$13</definedName>
    <definedName name="CASTELLINI">'dati excel gazzetta'!$C$112:$G$112</definedName>
    <definedName name="CASTELLINI_Marcello">#REF!</definedName>
    <definedName name="CASTELLINI_Paolo">'dati excel gazzetta'!$C$235:$F$235</definedName>
    <definedName name="CASTIGLIA">'dati excel gazzetta'!$C$298:$F$298</definedName>
    <definedName name="CASTILLO">'dati excel gazzetta'!$C$113:$G$113</definedName>
    <definedName name="CASTROMAN">#REF!</definedName>
    <definedName name="CASTROMAN_Lucas_Martin">#REF!</definedName>
    <definedName name="CATE">#REF!</definedName>
    <definedName name="CATELLANI">'dati excel gazzetta'!$C$114:$G$114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gazzetta'!$C$115:$G$115</definedName>
    <definedName name="CAVALLI_Luca">#REF!</definedName>
    <definedName name="CAVALLI_Simone">#REF!</definedName>
    <definedName name="CAVANI">'dati excel gazzetta'!$C$116:$G$116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gazzetta'!$C$117:$G$117</definedName>
    <definedName name="CENTI_Luis_Fernando">'dati excel gazzetta'!$C$298:$F$298</definedName>
    <definedName name="CENTROCAMPISTI">#REF!</definedName>
    <definedName name="CENTURIONI">#REF!</definedName>
    <definedName name="CERAVOLO">'dati excel gazzetta'!$C$118:$G$118</definedName>
    <definedName name="CERAVOLO_Fabio">'dati excel gazzetta'!$C$485:$F$485</definedName>
    <definedName name="CERBONE">#REF!</definedName>
    <definedName name="CERCI">'dati excel gazzetta'!$C$119:$G$119</definedName>
    <definedName name="CERCI_Alessio">'dati excel gazzetta'!$C$486:$F$486</definedName>
    <definedName name="CERIONI_Marco">#REF!</definedName>
    <definedName name="CERNICCHI">#REF!</definedName>
    <definedName name="CERNICCHI_Silvano">#REF!</definedName>
    <definedName name="CESAR">'dati excel gazzetta'!$C$102:$F$102</definedName>
    <definedName name="CESAR_A">'dati excel gazzetta'!$C$299:$F$299</definedName>
    <definedName name="CESAR_A.">'dati excel gazzetta'!$C$299:$F$299</definedName>
    <definedName name="CESAR_Aparecido">'dati excel gazzetta'!$C$463:$F$463</definedName>
    <definedName name="CESAR_Prates">'dati excel gazzetta'!$C$299:$F$299</definedName>
    <definedName name="CESAR_Rodriguez_Aparecido">'dati excel gazzetta'!$C$300:$F$300</definedName>
    <definedName name="CESAR_Vinicio">'dati excel gazzetta'!$C$101:$F$101</definedName>
    <definedName name="CESAR_Vinicio_Cervo_de_Luca">#REF!</definedName>
    <definedName name="CESARETTI_Alessandro">'[1]dati excel gazzetta'!$B$79:$E$79</definedName>
    <definedName name="CESARETTI_C">'dati excel gazzetta'!$C$492:$F$492</definedName>
    <definedName name="CESARETTI_C.">'dati excel gazzetta'!$C$492:$F$492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gazzetta'!$C$112:$F$112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gazzetta'!$C$120:$G$120</definedName>
    <definedName name="CHIELLINI_Giorgio">#REF!</definedName>
    <definedName name="CHIESA">'dati excel gazzetta'!$C$493:$F$493</definedName>
    <definedName name="CHIESA_Enrico">'dati excel gazzetta'!$C$487:$F$487</definedName>
    <definedName name="CHIMENTI">'dati excel gazzetta'!$C$121:$G$121</definedName>
    <definedName name="CHIMENTI_Antonio">'dati excel gazzetta'!$C$14:$F$14</definedName>
    <definedName name="CHIUMIENTO_Davide">#REF!</definedName>
    <definedName name="CHIVU">'dati excel gazzetta'!$C$122:$G$122</definedName>
    <definedName name="CHIVU_Cristian">'dati excel gazzetta'!$C$102:$F$102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gazzetta'!$C$292:$F$292</definedName>
    <definedName name="CIARAMITARO_Maurizio">'dati excel gazzetta'!$C$301:$F$301</definedName>
    <definedName name="CICINHO">'dati excel gazzetta'!$C$123:$G$123</definedName>
    <definedName name="CIGARINI">'dati excel gazzetta'!$C$124:$G$124</definedName>
    <definedName name="CIGARINI_Luca">'dati excel gazzetta'!$C$302:$F$302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gazzetta'!$C$115:$F$115</definedName>
    <definedName name="CIOFFI_Gabriele">'dati excel gazzetta'!$C$103:$F$103</definedName>
    <definedName name="CIOFFI_Massimo">#REF!</definedName>
    <definedName name="CIPRIANI_Giacomo">#REF!</definedName>
    <definedName name="CIRILLO">'dati excel gazzetta'!$C$106:$F$106</definedName>
    <definedName name="CIRILLO_Bruno">#REF!</definedName>
    <definedName name="CISSE">'dati excel gazzetta'!$C$494:$F$494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gazzetta'!$C$488:$F$488</definedName>
    <definedName name="COCO">#REF!</definedName>
    <definedName name="COCO_Francesco">'dati excel gazzetta'!$C$104:$F$104</definedName>
    <definedName name="CODA">'dati excel gazzetta'!$C$125:$G$125</definedName>
    <definedName name="CODA_ANDREA">'dati excel gazzetta'!$C$107:$F$107</definedName>
    <definedName name="CODA_massimo">'dati excel gazzetta'!$C$126:$G$126</definedName>
    <definedName name="CODOGNOLA_Paolo">#REF!</definedName>
    <definedName name="CODREA">'dati excel gazzetta'!$C$127:$G$127</definedName>
    <definedName name="CODREA_Paul_Costantin">'dati excel gazzetta'!$C$303:$F$303</definedName>
    <definedName name="COELHO">'dati excel gazzetta'!$C$128:$G$128</definedName>
    <definedName name="COIS">#REF!</definedName>
    <definedName name="COIS_Sandro">#REF!</definedName>
    <definedName name="COLACCHIONI">'dati excel gazzetta'!$C$117:$F$117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gazzetta'!$C$129:$G$129</definedName>
    <definedName name="COLOMBO_corrado">'dati excel gazzetta'!$C$130:$G$130</definedName>
    <definedName name="COLOMBO_RICCARDO">'dati excel gazzetta'!$C$108:$F$108</definedName>
    <definedName name="COLOMBO_ROBERTO">'dati excel gazzetta'!$C$21:$F$21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gazzetta'!$C$131:$G$131</definedName>
    <definedName name="COLUCCI_G">'dati excel gazzetta'!$C$302:$F$302</definedName>
    <definedName name="COLUCCI_G.">'dati excel gazzetta'!$C$302:$F$302</definedName>
    <definedName name="COLUCCI_Giuseppe">'dati excel gazzetta'!$C$433:$F$433</definedName>
    <definedName name="COLUCCI_Leonardo">'dati excel gazzetta'!$C$439:$F$439</definedName>
    <definedName name="COLY">'dati excel gazzetta'!$C$118:$F$118</definedName>
    <definedName name="COLY_Ferdinand">'dati excel gazzetta'!$C$106:$F$106</definedName>
    <definedName name="COMANDINI_Gianni">#REF!</definedName>
    <definedName name="COMI_Paolo">#REF!</definedName>
    <definedName name="COMOTTO">'dati excel gazzetta'!$C$132:$G$132</definedName>
    <definedName name="COMOTTO_Gianluca">'dati excel gazzetta'!$C$107:$F$107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gazzetta'!$C$297:$F$297</definedName>
    <definedName name="CONSIGLI">'dati excel gazzetta'!$C$133:$G$133</definedName>
    <definedName name="CONTADINI_Riccardo">#REF!</definedName>
    <definedName name="CONTE_Antonio">#REF!</definedName>
    <definedName name="CONTE_Mirko">#REF!</definedName>
    <definedName name="CONTEH">'dati excel gazzetta'!$C$120:$F$120</definedName>
    <definedName name="CONTEH_Kewullay">'dati excel gazzetta'!$C$108:$F$108</definedName>
    <definedName name="CONTI">'dati excel gazzetta'!$C$134:$G$134</definedName>
    <definedName name="CONTI_Daniele">'dati excel gazzetta'!$C$304:$F$304</definedName>
    <definedName name="CONTICCHIO_Alessandro">'dati excel gazzetta'!$C$305:$F$305</definedName>
    <definedName name="CONTINI">'dati excel gazzetta'!$C$135:$G$135</definedName>
    <definedName name="CONTINI_Matteo">'dati excel gazzetta'!$C$109:$F$109</definedName>
    <definedName name="CONTRA_Cosmin">#REF!</definedName>
    <definedName name="COPPOLA">'dati excel gazzetta'!$C$136:$G$136</definedName>
    <definedName name="COPPOLA_Carmine">'dati excel gazzetta'!$C$306:$F$306</definedName>
    <definedName name="COPPOLA_F">'dati excel gazzetta'!$C$22:$F$22</definedName>
    <definedName name="COPPOLA_F.">'dati excel gazzetta'!$C$22:$F$22</definedName>
    <definedName name="COPPOLA_FERDINANDO">'dati excel gazzetta'!$C$23:$F$23</definedName>
    <definedName name="COPPOLA_manuel">'dati excel gazzetta'!$C$137:$G$137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gazzetta'!$C$138:$G$138</definedName>
    <definedName name="CORDOBA_Ivan_Ramiro">'dati excel gazzetta'!$C$110:$F$110</definedName>
    <definedName name="CORDOVA">'dati excel gazzetta'!$C$139:$G$139</definedName>
    <definedName name="CORDOVA_Nicolas">#REF!</definedName>
    <definedName name="CORDOVA_Nicolas_Andres">'dati excel gazzetta'!$C$307:$F$307</definedName>
    <definedName name="CORINI">'dati excel gazzetta'!$C$300:$F$300</definedName>
    <definedName name="CORINI_Eugenio">'dati excel gazzetta'!$C$308:$F$308</definedName>
    <definedName name="CORONA_Giorgio">'dati excel gazzetta'!$C$489:$F$489</definedName>
    <definedName name="CORRADI">'dati excel gazzetta'!$C$140:$G$140</definedName>
    <definedName name="CORRADI_Bernardo">#REF!</definedName>
    <definedName name="CORRADINI">'dati excel gazzetta'!$C$23:$F$23</definedName>
    <definedName name="CORREA">'dati excel gazzetta'!$C$141:$G$141</definedName>
    <definedName name="CORREA_Alejandro">#REF!</definedName>
    <definedName name="CORRENT_Nicola">#REF!</definedName>
    <definedName name="CORSI">#REF!</definedName>
    <definedName name="CORVIA">'dati excel gazzetta'!$C$142:$G$142</definedName>
    <definedName name="CORVIA_Daniele">'dati excel gazzetta'!#REF!</definedName>
    <definedName name="COSENZA">'dati excel gazzetta'!$C$112:$F$112</definedName>
    <definedName name="COSSATO_Federico">'dati excel gazzetta'!$C$490:$F$490</definedName>
    <definedName name="COSSATO_Michele">#REF!</definedName>
    <definedName name="COSSENTINO">'dati excel gazzetta'!$C$123:$F$123</definedName>
    <definedName name="COSSU">'dati excel gazzetta'!$C$143:$G$143</definedName>
    <definedName name="COSSU_Alessio">#REF!</definedName>
    <definedName name="COSSU_Andrea">'dati excel gazzetta'!$C$491:$F$491</definedName>
    <definedName name="COSTA">'dati excel gazzetta'!$C$113:$F$113</definedName>
    <definedName name="COSTA_Andrea">#REF!</definedName>
    <definedName name="COSTACURTA">#REF!</definedName>
    <definedName name="COSTACURTA_Alessandro">'dati excel gazzetta'!$C$111:$F$111</definedName>
    <definedName name="COSTANZO_Claudio">#REF!</definedName>
    <definedName name="COSTINHA">'dati excel gazzetta'!$C$461:$F$461</definedName>
    <definedName name="COTTAFAVA">'dati excel gazzetta'!$C$114:$F$114</definedName>
    <definedName name="COTTAFAVA_Marcello">#REF!</definedName>
    <definedName name="COTTINI_Andrea">#REF!</definedName>
    <definedName name="COTZA">'dati excel gazzetta'!$C$302:$F$302</definedName>
    <definedName name="COUTO">'dati excel gazzetta'!$C$124:$F$124</definedName>
    <definedName name="COUTO_Fernando">'dati excel gazzetta'!$C$112:$F$112</definedName>
    <definedName name="COZZA">'dati excel gazzetta'!$C$303:$F$303</definedName>
    <definedName name="COZZA_Francesco">'dati excel gazzetta'!$C$309:$F$309</definedName>
    <definedName name="COZZOLINO_Giuseppe">#REF!</definedName>
    <definedName name="CRESPO">'dati excel gazzetta'!$C$144:$G$144</definedName>
    <definedName name="CRESPO__Hernan">#REF!</definedName>
    <definedName name="CRESPO_Hernan">'dati excel gazzetta'!#REF!</definedName>
    <definedName name="CRIBARI">'dati excel gazzetta'!$C$145:$G$145</definedName>
    <definedName name="CRIBARI_Sanchez">#REF!</definedName>
    <definedName name="CRIBARI_Sanchez_Emilson">'dati excel gazzetta'!$C$113:$F$113</definedName>
    <definedName name="CRINITI_Antonio">#REF!</definedName>
    <definedName name="CRIPPA_Massimo">#REF!</definedName>
    <definedName name="CRISCITO">'dati excel gazzetta'!$C$146:$G$146</definedName>
    <definedName name="CRISTALLINI">#REF!</definedName>
    <definedName name="CRISTALLINI_Paolo">#REF!</definedName>
    <definedName name="CRISTANTE_Filippo">'dati excel gazzetta'!$C$114:$F$114</definedName>
    <definedName name="CRISTIANO_Domenico">#REF!</definedName>
    <definedName name="CROVARI">#REF!</definedName>
    <definedName name="CROVARI_Federico">#REF!</definedName>
    <definedName name="CRUZ">'dati excel gazzetta'!$C$147:$G$147</definedName>
    <definedName name="CRUZ_Andre">#REF!</definedName>
    <definedName name="CRUZ_Julio_Ricardo">'dati excel gazzetta'!$C$492:$F$492</definedName>
    <definedName name="CUADRADO">'dati excel gazzetta'!$C$148:$G$148</definedName>
    <definedName name="CUCCIARI">#REF!</definedName>
    <definedName name="CUCCIARI_Alessandro">#REF!</definedName>
    <definedName name="CUCCINIELLO">'dati excel gazzetta'!$C$307:$F$307</definedName>
    <definedName name="CUDINI_Mirko">'dati excel gazzetta'!$C$115:$F$115</definedName>
    <definedName name="CUFRE__Leandro">#REF!</definedName>
    <definedName name="CUFRE__Leandro_Damian">#REF!</definedName>
    <definedName name="CUFRE_Leandro">#REF!</definedName>
    <definedName name="CUFRE_Leandro_Damian">'dati excel gazzetta'!$C$116:$F$116</definedName>
    <definedName name="CUPI">'dati excel gazzetta'!$C$127:$F$127</definedName>
    <definedName name="CUPI_Andrea">#REF!</definedName>
    <definedName name="CURCI">'dati excel gazzetta'!$C$149:$G$149</definedName>
    <definedName name="CURCI_Gianluca">'dati excel gazzetta'!$C$17:$F$17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gazzetta'!$C$297:$F$297</definedName>
    <definedName name="D_AGOSTINO_G.">'dati excel gazzetta'!$C$298:$F$298</definedName>
    <definedName name="D_AGOSTINO_Gaetano">#REF!</definedName>
    <definedName name="D_ALTERIO_Salvatore">#REF!</definedName>
    <definedName name="D_ANGELO_Maurizio">#REF!</definedName>
    <definedName name="D_ANNA">'dati excel gazzetta'!$C$300:$F$300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gazzetta'!$C$150:$G$150</definedName>
    <definedName name="DA_COSTA_Paulo">#REF!</definedName>
    <definedName name="DA_MOTA_Bruno_Fonte">'dati excel gazzetta'!$C$460:$F$460</definedName>
    <definedName name="DA_SILVA">#REF!</definedName>
    <definedName name="DA_SILVA_Alejandro">#REF!</definedName>
    <definedName name="DABO">'dati excel gazzetta'!$C$151:$G$151</definedName>
    <definedName name="DABO_Ousmane">#REF!</definedName>
    <definedName name="DACOURT">'dati excel gazzetta'!$C$305:$F$305</definedName>
    <definedName name="DACOURT_Olivier">'dati excel gazzetta'!$C$310:$F$310</definedName>
    <definedName name="DAGOSTINO">'dati excel gazzetta'!$C$152:$G$152</definedName>
    <definedName name="DAGOSTINO_A">'dati excel gazzetta'!$C$306:$F$306</definedName>
    <definedName name="DAGOSTINO_Antonio">'dati excel gazzetta'!$C$311:$F$311</definedName>
    <definedName name="DAGOSTINO_G">'dati excel gazzetta'!$C$307:$F$307</definedName>
    <definedName name="DAGOSTINO_Gaetano">'dati excel gazzetta'!$C$312:$F$312</definedName>
    <definedName name="DAINELLI">'dati excel gazzetta'!$C$153:$G$153</definedName>
    <definedName name="DAINELLI_Dario">'dati excel gazzetta'!$C$117:$F$117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gazzetta'!$C$154:$G$154</definedName>
    <definedName name="DALL__ACQUA_Stefano">#REF!</definedName>
    <definedName name="DALL_ACQUA_Stefano">#REF!</definedName>
    <definedName name="DALLA_BONA">'dati excel gazzetta'!$C$308:$F$308</definedName>
    <definedName name="DALLA_BONA_Samuele">'dati excel gazzetta'!$C$313:$F$313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gazzetta'!$C$155:$G$155</definedName>
    <definedName name="DANILEVICIUS_Tomas">'dati excel gazzetta'!$C$493:$F$493</definedName>
    <definedName name="DANNA">'dati excel gazzetta'!$C$309:$F$309</definedName>
    <definedName name="DANNA_Lorenzo">'dati excel gazzetta'!$C$118:$F$118</definedName>
    <definedName name="DANOTTI_Angelo">#REF!</definedName>
    <definedName name="DARMIAN">'dati excel gazzetta'!$C$119:$F$119</definedName>
    <definedName name="DARMIAN_Matteo">'[1]dati excel gazzetta'!$B$277:$E$277</definedName>
    <definedName name="DASOUL_Denis_Andre">#REF!</definedName>
    <definedName name="DATOLO">'dati excel gazzetta'!$C$156:$G$156</definedName>
    <definedName name="DAVANZANTE_Gabriele">#REF!</definedName>
    <definedName name="DAVERSA_Roberto">'dati excel gazzetta'!$C$314:$F$314</definedName>
    <definedName name="DAVIDS">#REF!</definedName>
    <definedName name="DAVIDS_Edgar">#REF!</definedName>
    <definedName name="DE_ANGELIS_Alessio">#REF!</definedName>
    <definedName name="DE_ASCENTIS">'dati excel gazzetta'!$C$310:$F$310</definedName>
    <definedName name="DE_ASCENTIS_Diego">'dati excel gazzetta'!$C$315:$F$315</definedName>
    <definedName name="DE_CECCO">#REF!</definedName>
    <definedName name="DE_CEGLIE">'dati excel gazzetta'!$C$157:$G$157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gazzetta'!$C$130:$F$130</definedName>
    <definedName name="DE_LUCIA">'dati excel gazzetta'!$C$158:$G$158</definedName>
    <definedName name="DE_LUCIA_Alfonso">'dati excel gazzetta'!$C$18:$F$18</definedName>
    <definedName name="DE_MARTINO">'dati excel gazzetta'!$C$311:$F$311</definedName>
    <definedName name="DE_MARTINO_Raffaele">'dati excel gazzetta'!$C$316:$F$316</definedName>
    <definedName name="DE_MARTIS_Massimo">#REF!</definedName>
    <definedName name="DE_MELO">'dati excel gazzetta'!$C$496:$F$496</definedName>
    <definedName name="DE_PATRE">#REF!</definedName>
    <definedName name="DE_PATRE_Tiziano">#REF!</definedName>
    <definedName name="DE_POLI_Alessandro">#REF!</definedName>
    <definedName name="DE_ROSA">'dati excel gazzetta'!$C$131:$F$131</definedName>
    <definedName name="DE_ROSA_Gaetano">'dati excel gazzetta'!$C$119:$F$119</definedName>
    <definedName name="DE_ROSSI">'dati excel gazzetta'!$C$159:$G$159</definedName>
    <definedName name="DE_ROSSI_Daniele">'dati excel gazzetta'!$C$317:$F$317</definedName>
    <definedName name="DE_SANCTIS">'dati excel gazzetta'!$C$160:$G$160</definedName>
    <definedName name="DE_SANCTIS_Morgan">'dati excel gazzetta'!$C$19:$F$19</definedName>
    <definedName name="DE_SILVESTRI">'dati excel gazzetta'!$C$161:$G$161</definedName>
    <definedName name="DE_SILVESTRI_Lorenzo">'dati excel gazzetta'!$C$437:$F$437</definedName>
    <definedName name="DE_SOUSA">'dati excel gazzetta'!$C$497:$F$497</definedName>
    <definedName name="DE_SOUSA_Claudio">'dati excel gazzetta'!$C$494:$F$494</definedName>
    <definedName name="DE_STEFANI_Alessio">#REF!</definedName>
    <definedName name="DE_VACA_Josu">#REF!</definedName>
    <definedName name="DE_VACA_JosÚ">#REF!</definedName>
    <definedName name="DE_VEZZE">'dati excel gazzetta'!$C$162:$G$162</definedName>
    <definedName name="DE_VEZZE_Daniele">'dati excel gazzetta'!$C$318:$F$318</definedName>
    <definedName name="DE_VITO">#REF!</definedName>
    <definedName name="DE_ZERBI">'dati excel gazzetta'!$C$314:$F$314</definedName>
    <definedName name="DEDEÕ_Andre_Augusto_Leoni">#REF!</definedName>
    <definedName name="DEDIC_Zlatko">'dati excel gazzetta'!$C$495:$F$495</definedName>
    <definedName name="DEFENDI">'dati excel gazzetta'!$C$315:$F$315</definedName>
    <definedName name="DEFENDI_M">'dati excel gazzetta'!$C$498:$F$498</definedName>
    <definedName name="DEFENDI_M.">'dati excel gazzetta'!$C$498:$F$498</definedName>
    <definedName name="DEFENDI_Marino">'dati excel gazzetta'!$C$496:$F$496</definedName>
    <definedName name="DEFENDI_Rodrigo">'dati excel gazzetta'!$C$120:$F$120</definedName>
    <definedName name="DEFRANCESCHI_Ivone">#REF!</definedName>
    <definedName name="DEGANO_Daniel">#REF!</definedName>
    <definedName name="DEGRE">'dati excel gazzetta'!$C$163:$G$163</definedName>
    <definedName name="DEI">#REF!</definedName>
    <definedName name="DEL_CORE">'dati excel gazzetta'!$C$499:$F$499</definedName>
    <definedName name="DEL_CORE_Umberto">'dati excel gazzetta'!$C$497:$F$497</definedName>
    <definedName name="DEL_GIUDICE">'dati excel gazzetta'!$C$71:$F$71</definedName>
    <definedName name="DEL_GROSSO">'dati excel gazzetta'!$C$164:$G$164</definedName>
    <definedName name="DEL_GROSSO_Alessandro">#REF!</definedName>
    <definedName name="DEL_GROSSO_Cristiano">'dati excel gazzetta'!$C$121:$F$121</definedName>
    <definedName name="DEL_NERO">'dati excel gazzetta'!$C$165:$G$165</definedName>
    <definedName name="DEL_NERO_Simone">#REF!</definedName>
    <definedName name="DEL_PIERO">'dati excel gazzetta'!$C$166:$G$166</definedName>
    <definedName name="DEL_PIERO_Alessandro">#REF!</definedName>
    <definedName name="DEL_PRETE">'dati excel gazzetta'!$C$122:$F$122</definedName>
    <definedName name="DEL_VECCHIO">#REF!</definedName>
    <definedName name="DELGADO_Alfonso_Roberto">#REF!</definedName>
    <definedName name="DELIA">'dati excel gazzetta'!$C$500:$F$500</definedName>
    <definedName name="DELL__ACQUA_Stefano">#REF!</definedName>
    <definedName name="DELLA_MORTE_Ivano">'dati excel gazzetta'!$C$319:$F$319</definedName>
    <definedName name="DELLA_ROCCA_Luigi">#REF!</definedName>
    <definedName name="DELLA_ROCCA_Luigi_Andrea">#REF!</definedName>
    <definedName name="DELLAFIORE">'dati excel gazzetta'!$C$167:$G$167</definedName>
    <definedName name="DELLAFIORE_Hernan_Paolo">'dati excel gazzetta'!$C$122:$F$122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gazzetta'!$C$168:$G$168</definedName>
    <definedName name="DELVECCHIO_Gennaro">'dati excel gazzetta'!$C$320:$F$320</definedName>
    <definedName name="DELVECCHIO_Marco">'dati excel gazzetta'!#REF!</definedName>
    <definedName name="DENIS">'dati excel gazzetta'!$C$169:$G$169</definedName>
    <definedName name="DESCHAMPS">#REF!</definedName>
    <definedName name="DESSENA">'dati excel gazzetta'!$C$170:$G$170</definedName>
    <definedName name="DESSENA_Daniele">'dati excel gazzetta'!$C$321:$F$321</definedName>
    <definedName name="DEVACA_JosÚ">#REF!</definedName>
    <definedName name="DHORASOO">'dati excel gazzetta'!$C$320:$F$320</definedName>
    <definedName name="DHORASOO_Vikash">#REF!</definedName>
    <definedName name="DI_BIAGIO">#REF!</definedName>
    <definedName name="DI_BIAGIO_Luigi">'dati excel gazzetta'!$C$255:$F$255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gazzetta'!$C$502:$F$502</definedName>
    <definedName name="DI_CARMINE_Samuel">'dati excel gazzetta'!#REF!</definedName>
    <definedName name="DI_DIO_Palmiro">'dati excel gazzetta'!$C$251:$F$251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gazzetta'!$C$171:$G$171</definedName>
    <definedName name="DI_GENNARO_Davide">'[1]dati excel gazzetta'!#REF!</definedName>
    <definedName name="DI_GENNARO_Gianluca">'dati excel gazzetta'!$C$20:$F$20</definedName>
    <definedName name="DI_LISO">#REF!</definedName>
    <definedName name="DI_LIVIO">#REF!</definedName>
    <definedName name="DI_LIVIO_Angelo">#REF!</definedName>
    <definedName name="DI_LORETO">'dati excel gazzetta'!$C$124:$F$124</definedName>
    <definedName name="DI_LORETO_Marco">'dati excel gazzetta'!$C$123:$F$123</definedName>
    <definedName name="DI_MASI_Giuseppe">#REF!</definedName>
    <definedName name="DI_MATTEO">'dati excel gazzetta'!$C$70:$F$70</definedName>
    <definedName name="DI_MATTEO_L">'dati excel gazzetta'!$C$319:$F$319</definedName>
    <definedName name="DI_MATTEO_L.">'dati excel gazzetta'!$C$310:$F$310</definedName>
    <definedName name="DI_MICHELE">'dati excel gazzetta'!$C$502:$F$502</definedName>
    <definedName name="DI_MICHELE_David">'dati excel gazzetta'!$C$498:$F$498</definedName>
    <definedName name="DI_NAPOLI">#REF!</definedName>
    <definedName name="DI_NAPOLI_Arturo">'dati excel gazzetta'!$C$499:$F$499</definedName>
    <definedName name="DI_NAPOLI_Bruno">#REF!</definedName>
    <definedName name="DI_NATALE">'dati excel gazzetta'!$C$172:$G$172</definedName>
    <definedName name="DI_NATALE_Antonio">'dati excel gazzetta'!$C$500:$F$500</definedName>
    <definedName name="DI_PASQUALE_Danilo">#REF!</definedName>
    <definedName name="DI_SOLE_Fabio">#REF!</definedName>
    <definedName name="DI_TACCHIO">'dati excel gazzetta'!$C$173:$G$173</definedName>
    <definedName name="DI_VAIO">'dati excel gazzetta'!$C$174:$G$174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gazzetta'!$C$175:$G$175</definedName>
    <definedName name="DIAKITÈ">'dati excel gazzetta'!$C$122:$F$122</definedName>
    <definedName name="DIAKITﾈ_Mobido">'dati excel gazzetta'!$C$124:$F$124</definedName>
    <definedName name="DIAMANTI">'dati excel gazzetta'!$C$176:$G$176</definedName>
    <definedName name="DIAMOUTENE">'dati excel gazzetta'!$C$126:$F$126</definedName>
    <definedName name="DIAMOUTENE_Seuleyman">#REF!</definedName>
    <definedName name="DIAMOUTENE_Souleymane">#REF!</definedName>
    <definedName name="DIANA">'dati excel gazzetta'!$C$320:$F$320</definedName>
    <definedName name="DIANA_Aimo">#REF!</definedName>
    <definedName name="DIANA_Aimo_Stefano">'dati excel gazzetta'!$C$322:$F$322</definedName>
    <definedName name="DIARRA">'dati excel gazzetta'!$C$321:$F$321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gazzetta'!$C$505:$F$505</definedName>
    <definedName name="DICARA">#REF!</definedName>
    <definedName name="DICARA_Giacomo">#REF!</definedName>
    <definedName name="DIDA">'dati excel gazzetta'!$C$177:$G$177</definedName>
    <definedName name="DIDA_Nelson">#REF!</definedName>
    <definedName name="DIDA_Nelson_De_Jesus_Silva">'dati excel gazzetta'!$C$21:$F$21</definedName>
    <definedName name="DIE__Serge">#REF!</definedName>
    <definedName name="DIEGO">'dati excel gazzetta'!$C$178:$G$178</definedName>
    <definedName name="DIFENSORI">#REF!</definedName>
    <definedName name="DIGAO">'dati excel gazzetta'!$C$179:$G$179</definedName>
    <definedName name="DILISO">#REF!</definedName>
    <definedName name="DILISO_Nicola">#REF!</definedName>
    <definedName name="DIMAS">#REF!</definedName>
    <definedName name="DINIZ_PLONIO">'dati excel gazzetta'!$C$180:$G$180</definedName>
    <definedName name="DIONIGI">#REF!</definedName>
    <definedName name="DIONIGI_Davide">#REF!</definedName>
    <definedName name="DIONISI">'dati excel gazzetta'!$C$181:$G$181</definedName>
    <definedName name="DJETOU_Martin">#REF!</definedName>
    <definedName name="DJORKAEFF">#REF!</definedName>
    <definedName name="DO_PRADO_Guilhermo_R">'dati excel gazzetta'!$C$323:$F$323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gazzetta'!$C$460:$F$460</definedName>
    <definedName name="DOMIZZI">'dati excel gazzetta'!$C$182:$G$182</definedName>
    <definedName name="DOMIZZI_Maurizio">#REF!</definedName>
    <definedName name="DOMORAUD_Cyril">#REF!</definedName>
    <definedName name="DONADEL">'dati excel gazzetta'!$C$183:$G$183</definedName>
    <definedName name="DONADEL_Marco">'dati excel gazzetta'!$C$324:$F$324</definedName>
    <definedName name="DONADONI">#REF!</definedName>
    <definedName name="DONATI_Massimo">'dati excel gazzetta'!$C$325:$F$325</definedName>
    <definedName name="DONDA">'dati excel gazzetta'!$C$184:$G$184</definedName>
    <definedName name="DONI">'dati excel gazzetta'!$C$185:$G$185</definedName>
    <definedName name="DONI_Alexander_Marangao">'dati excel gazzetta'!$C$22:$F$22</definedName>
    <definedName name="DONI_C">'dati excel gazzetta'!$C$323:$F$323</definedName>
    <definedName name="DONI_C.">'dati excel gazzetta'!$C$314:$F$314</definedName>
    <definedName name="DONI_cristiano">'dati excel gazzetta'!$C$186:$G$186</definedName>
    <definedName name="DONI_Crstiano">#REF!</definedName>
    <definedName name="DORIVA">#REF!</definedName>
    <definedName name="DOSSENA">'dati excel gazzetta'!$C$137:$F$137</definedName>
    <definedName name="DOSSENA_Andrea">'dati excel gazzetta'!$C$239:$F$239</definedName>
    <definedName name="DOSSENA_Daniele">#REF!</definedName>
    <definedName name="DOUDOU_Diaw">'dati excel gazzetta'!$C$125:$F$125</definedName>
    <definedName name="DUNDJERSKI_Ljubisa">#REF!</definedName>
    <definedName name="DZEMAILI">'dati excel gazzetta'!$C$464:$F$464</definedName>
    <definedName name="EDER">'dati excel gazzetta'!$C$507:$F$507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gazzetta'!$C$324:$F$324</definedName>
    <definedName name="EDUSEI_Mark">'dati excel gazzetta'!$C$326:$F$326</definedName>
    <definedName name="EKDAL">'dati excel gazzetta'!$C$187:$G$187</definedName>
    <definedName name="EL_SHAARAWI">'dati excel gazzetta'!$C$188:$G$188</definedName>
    <definedName name="ELEFTHEROPOULOS">'dati excel gazzetta'!$C$28:$F$28</definedName>
    <definedName name="ELEFTHEROPOULOS_Dimitrios">'dati excel gazzetta'!$C$64:$F$64</definedName>
    <definedName name="ELEFTHEROPOULOS_Dimitris">#REF!</definedName>
    <definedName name="ELI">#REF!</definedName>
    <definedName name="ELIAKWU_Isa">#REF!</definedName>
    <definedName name="ELISEU">'dati excel gazzetta'!$C$189:$G$189</definedName>
    <definedName name="EMAM">#REF!</definedName>
    <definedName name="EMERSON">'dati excel gazzetta'!$C$326:$F$326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gazzetta'!$C$327:$F$327</definedName>
    <definedName name="ERAMO_Simone">#REF!</definedName>
    <definedName name="ERCEG">#REF!</definedName>
    <definedName name="EREMENKO">'dati excel gazzetta'!$C$328:$F$328</definedName>
    <definedName name="EREMENKO_Alexei">#REF!</definedName>
    <definedName name="EREMENKO_Alexei_Jr.">#REF!</definedName>
    <definedName name="EREMENKO_Roman">'dati excel gazzetta'!$C$429:$F$429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gazzetta'!$C$129:$F$129</definedName>
    <definedName name="ESPOSITO_A">'dati excel gazzetta'!$C$190:$G$190</definedName>
    <definedName name="ESPOSITO_Andrea">#REF!</definedName>
    <definedName name="ESPOSITO_Carmine">#REF!</definedName>
    <definedName name="ESPOSITO_G">'dati excel gazzetta'!$C$328:$F$328</definedName>
    <definedName name="ESPOSITO_G.">'dati excel gazzetta'!$C$328:$F$328</definedName>
    <definedName name="ESPOSITO_Gennaro">#REF!</definedName>
    <definedName name="ESPOSITO_Gianluca">#REF!</definedName>
    <definedName name="ESPOSITO_MAR">'dati excel gazzetta'!$C$191:$G$191</definedName>
    <definedName name="ESPOSITO_Marco">#REF!</definedName>
    <definedName name="ESPOSITO_Massimiliano">#REF!</definedName>
    <definedName name="ESPOSITO_MAU">'dati excel gazzetta'!$C$192:$G$192</definedName>
    <definedName name="ESPOSITO_MAURO">'dati excel gazzetta'!$C$506:$F$506</definedName>
    <definedName name="ESTEVES">'dati excel gazzetta'!$C$327:$F$327</definedName>
    <definedName name="ESTEVES_Ricardo">#REF!</definedName>
    <definedName name="ETOO">'dati excel gazzetta'!$C$193:$G$193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gazzetta'!$C$194:$G$194</definedName>
    <definedName name="FABIANO_Da_Silva_Medina">#REF!</definedName>
    <definedName name="FABIANO_M">'dati excel gazzetta'!$C$330:$F$330</definedName>
    <definedName name="FABIANO_M.">'dati excel gazzetta'!$C$321:$F$321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gazzetta'!$C$138:$F$138</definedName>
    <definedName name="FALCONE_Giulio">'dati excel gazzetta'!$C$126:$F$126</definedName>
    <definedName name="FALSINI_Gianluca">'dati excel gazzetta'!$C$127:$F$127</definedName>
    <definedName name="FANELLI_Fabio">#REF!</definedName>
    <definedName name="FANTINI_Enrico">'dati excel gazzetta'!$C$503:$F$503</definedName>
    <definedName name="FANUCCI_Stefano">'dati excel gazzetta'!$C$128:$F$128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gazzetta'!$C$195:$G$195</definedName>
    <definedName name="FATTORI_Stefano">#REF!</definedName>
    <definedName name="FATY">'dati excel gazzetta'!$C$196:$G$196</definedName>
    <definedName name="FATY_Ricardo">'dati excel gazzetta'!$C$328:$F$328</definedName>
    <definedName name="FAVA_Dino">#REF!</definedName>
    <definedName name="FAVALLI">'dati excel gazzetta'!$C$197:$G$197</definedName>
    <definedName name="FAVALLI_Giuseppe">'dati excel gazzetta'!$C$129:$F$129</definedName>
    <definedName name="FAVAZZA_Domenico">#REF!</definedName>
    <definedName name="FELIPE">'dati excel gazzetta'!$C$198:$G$198</definedName>
    <definedName name="FELIPE_Da_Silva_Dalbelo_Dias">'dati excel gazzetta'!$C$130:$F$130</definedName>
    <definedName name="FELIPE_MELO">'dati excel gazzetta'!$C$199:$G$199</definedName>
    <definedName name="FELTSCHER">'dati excel gazzetta'!$C$332:$F$332</definedName>
    <definedName name="FERLA_Gabriele">'dati excel gazzetta'!$C$23:$F$23</definedName>
    <definedName name="FERNANDO_Menegazzo">#REF!</definedName>
    <definedName name="FERRANTE_Marco">#REF!</definedName>
    <definedName name="FERRANTE_Vincenzo">'dati excel gazzetta'!$C$62:$F$62</definedName>
    <definedName name="FERRARA">#REF!</definedName>
    <definedName name="FERRARA_Ciro">#REF!</definedName>
    <definedName name="FERRARESE_Caludio">'dati excel gazzetta'!$C$329:$F$329</definedName>
    <definedName name="FERRARESE_Claudio">#REF!</definedName>
    <definedName name="FERRARESI_Fabio">#REF!</definedName>
    <definedName name="FERRARI">'dati excel gazzetta'!$C$246:$F$246</definedName>
    <definedName name="FERRARI_A">'dati excel gazzetta'!$C$29:$F$29</definedName>
    <definedName name="FERRARI_A.">'dati excel gazzetta'!$C$29:$F$29</definedName>
    <definedName name="FERRARI_Andrea">'dati excel gazzetta'!$C$24:$F$24</definedName>
    <definedName name="FERRARI_Fausto">#REF!</definedName>
    <definedName name="FERRARI_Giacomo">#REF!</definedName>
    <definedName name="FERRARI_Matteo">'dati excel gazzetta'!$C$131:$F$131</definedName>
    <definedName name="FERRARO_Emanuele">#REF!</definedName>
    <definedName name="FERRARO_Salvatore">#REF!</definedName>
    <definedName name="FERREIRA_PINTO">'dati excel gazzetta'!$C$200:$G$200</definedName>
    <definedName name="FERRI">'dati excel gazzetta'!$C$201:$G$201</definedName>
    <definedName name="FERRI_Luca">#REF!</definedName>
    <definedName name="FERRI_Michele">'dati excel gazzetta'!$C$132:$F$132</definedName>
    <definedName name="FERRON">#REF!</definedName>
    <definedName name="FERRON_Fabrizio">#REF!</definedName>
    <definedName name="FERRONETTI">'dati excel gazzetta'!$C$202:$G$202</definedName>
    <definedName name="FERRONETTI_Damiano">'dati excel gazzetta'!$C$133:$F$133</definedName>
    <definedName name="FICAGNA">'dati excel gazzetta'!$C$203:$G$203</definedName>
    <definedName name="FICCADENTI_Massimo">#REF!</definedName>
    <definedName name="FICINI">#REF!</definedName>
    <definedName name="FICINI_Fabrizio">'dati excel gazzetta'!$C$330:$F$330</definedName>
    <definedName name="FIGO">'dati excel gazzetta'!$C$334:$F$334</definedName>
    <definedName name="FIGO_Luis">'dati excel gazzetta'!$C$331:$F$331</definedName>
    <definedName name="FIGUEROA">'dati excel gazzetta'!$C$204:$G$204</definedName>
    <definedName name="FILIPE">'dati excel gazzetta'!$C$205:$G$205</definedName>
    <definedName name="FILIPPINI_A">'dati excel gazzetta'!$C$206:$G$206</definedName>
    <definedName name="FILIPPINI_A.">'dati excel gazzetta'!$C$332:$F$332</definedName>
    <definedName name="FILIPPINI_Antonio">'dati excel gazzetta'!$C$436:$F$436</definedName>
    <definedName name="FILIPPINI_E">'dati excel gazzetta'!$C$207:$G$207</definedName>
    <definedName name="FILIPPINI_E.">'dati excel gazzetta'!$C$333:$F$333</definedName>
    <definedName name="FILIPPINI_Emanuele">#REF!</definedName>
    <definedName name="FILIPPINI_Giancarlo">#REF!</definedName>
    <definedName name="FINI">'dati excel gazzetta'!$C$208:$G$208</definedName>
    <definedName name="FINI_Michele">'dati excel gazzetta'!$C$332:$F$332</definedName>
    <definedName name="FIORE">#REF!</definedName>
    <definedName name="FIORE_Stefano">'dati excel gazzetta'!$C$445:$F$445</definedName>
    <definedName name="FIORENTINA">#REF!</definedName>
    <definedName name="FIORI">'dati excel gazzetta'!$C$30:$F$30</definedName>
    <definedName name="FIORI_Valerio">'dati excel gazzetta'!$C$25:$F$25</definedName>
    <definedName name="FIORILLO">'dati excel gazzetta'!$C$209:$G$209</definedName>
    <definedName name="FIRICANO">#REF!</definedName>
    <definedName name="FIRICANO_Aldo">#REF!</definedName>
    <definedName name="FIRMANI">'dati excel gazzetta'!$C$210:$G$210</definedName>
    <definedName name="FIRMANI_Fabio">'dati excel gazzetta'!$C$333:$F$333</definedName>
    <definedName name="FISSORE_Riccardo">#REF!</definedName>
    <definedName name="FIUMICELLI_Ernesto_Luca">#REF!</definedName>
    <definedName name="FLACHI">#REF!</definedName>
    <definedName name="FLACHI_Francesco">'dati excel gazzetta'!$C$504:$F$504</definedName>
    <definedName name="FLAMINI">'dati excel gazzetta'!$C$211:$G$211</definedName>
    <definedName name="FLO_Tore_Andre">#REF!</definedName>
    <definedName name="FLOCCARI">'dati excel gazzetta'!$C$212:$G$212</definedName>
    <definedName name="FLOCCARI_Sergio">'dati excel gazzetta'!$C$505:$F$505</definedName>
    <definedName name="FLORES_Floro">#REF!</definedName>
    <definedName name="FLORIAN_Damien">#REF!</definedName>
    <definedName name="FLORO_FLORES">'dati excel gazzetta'!$C$213:$G$213</definedName>
    <definedName name="FLORO_FLORES_Antonio">#REF!</definedName>
    <definedName name="FOGGIA">'dati excel gazzetta'!$C$214:$G$214</definedName>
    <definedName name="FOGGIA_Pasquale">'dati excel gazzetta'!$C$334:$F$334</definedName>
    <definedName name="FOGLIA_Felice">#REF!</definedName>
    <definedName name="FOGLIO_Paolo">'dati excel gazzetta'!$C$134:$F$134</definedName>
    <definedName name="FONSECA">#REF!</definedName>
    <definedName name="FONSECA_Daniel">#REF!</definedName>
    <definedName name="FONTANA_A">'dati excel gazzetta'!$C$30:$F$30</definedName>
    <definedName name="FONTANA_A.">'dati excel gazzetta'!$C$30:$F$30</definedName>
    <definedName name="FONTANA_A.M.">'dati excel gazzetta'!$C$33:$F$33</definedName>
    <definedName name="FONTANA_Alberto">'dati excel gazzetta'!$C$26:$F$26</definedName>
    <definedName name="FONTANA_Alberto_Maria">'dati excel gazzetta'!$C$27:$F$27</definedName>
    <definedName name="FONTANA_AM">'dati excel gazzetta'!$C$64:$F$64</definedName>
    <definedName name="FONTANA_Gaetano">'dati excel gazzetta'!$C$335:$F$335</definedName>
    <definedName name="FONTANELLO">'dati excel gazzetta'!$C$215:$G$215</definedName>
    <definedName name="FONTOLAN">#REF!</definedName>
    <definedName name="FONTOLAN_Davide">#REF!</definedName>
    <definedName name="FORESTIERI">'dati excel gazzetta'!$C$510:$F$510</definedName>
    <definedName name="FORNAROLI">'dati excel gazzetta'!$C$511:$F$511</definedName>
    <definedName name="FORSYTH">'dati excel gazzetta'!$C$31:$F$31</definedName>
    <definedName name="FORTIN">'dati excel gazzetta'!$C$34:$F$34</definedName>
    <definedName name="FORTIN_Marco">'dati excel gazzetta'!$C$28:$F$28</definedName>
    <definedName name="FORTUNATO">#REF!</definedName>
    <definedName name="FOTI">'dati excel gazzetta'!$C$512:$F$512</definedName>
    <definedName name="FOTI_Salvatore">'dati excel gazzetta'!$C$506:$F$506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gazzetta'!$C$216:$G$216</definedName>
    <definedName name="FRANCESCHINI_D">'dati excel gazzetta'!$C$339:$F$339</definedName>
    <definedName name="FRANCESCHINI_D.">'dati excel gazzetta'!$C$330:$F$330</definedName>
    <definedName name="FRANCESCHINI_Daniele">'dati excel gazzetta'!$C$336:$F$336</definedName>
    <definedName name="FRANCESCHINI_I">'dati excel gazzetta'!$C$135:$F$135</definedName>
    <definedName name="FRANCESCHINI_I.">'dati excel gazzetta'!$C$132:$F$132</definedName>
    <definedName name="FRANCESCHINI_Ivan">'dati excel gazzetta'!$C$135:$F$135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gazzetta'!$C$145:$F$145</definedName>
    <definedName name="FRESI">#REF!</definedName>
    <definedName name="FRESI_Salvatore">#REF!</definedName>
    <definedName name="FREY">'dati excel gazzetta'!$C$217:$G$217</definedName>
    <definedName name="FREY_nicolas">'dati excel gazzetta'!$C$218:$G$218</definedName>
    <definedName name="FREY_Sebastian">'dati excel gazzetta'!$C$29:$F$29</definedName>
    <definedName name="FREY_SEBASTIEN">'dati excel gazzetta'!$C$32:$F$32</definedName>
    <definedName name="FREZZOLINI">#REF!</definedName>
    <definedName name="FREZZOLINI_Giorgio">#REF!</definedName>
    <definedName name="FRICK">'dati excel gazzetta'!$C$513:$F$513</definedName>
    <definedName name="FRICK_Mario">'dati excel gazzetta'!$C$507:$F$507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gazzetta'!$C$33:$F$33</definedName>
    <definedName name="GALANTE">'dati excel gazzetta'!$C$219:$G$219</definedName>
    <definedName name="GALANTE_Fabio">'dati excel gazzetta'!$C$136:$F$136</definedName>
    <definedName name="GALASSO_Gianluca">#REF!</definedName>
    <definedName name="GALEOTO">'dati excel gazzetta'!$C$147:$F$147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gazzetta'!$C$337:$F$337</definedName>
    <definedName name="GALLOPPA">'dati excel gazzetta'!$C$220:$G$220</definedName>
    <definedName name="GALLOPPA_Daniele">'dati excel gazzetta'!$C$435:$F$435</definedName>
    <definedName name="GALUPPO_Alberto">'dati excel gazzetta'!$C$137:$F$137</definedName>
    <definedName name="GAMARRA_Carlos_Alberto">#REF!</definedName>
    <definedName name="GAMBADORI_Alessandro">#REF!</definedName>
    <definedName name="GAMBERINI">'dati excel gazzetta'!$C$221:$G$221</definedName>
    <definedName name="GAMBERINI_Alessandro">'dati excel gazzetta'!$C$138:$F$138</definedName>
    <definedName name="GANCI_Massimo">#REF!</definedName>
    <definedName name="GANZ">#REF!</definedName>
    <definedName name="GANZ_Maurizio">#REF!</definedName>
    <definedName name="GARAU">'dati excel gazzetta'!$C$149:$F$149</definedName>
    <definedName name="GARAU_Giacomo">'dati excel gazzetta'!$C$139:$F$139</definedName>
    <definedName name="GARCIA">'dati excel gazzetta'!$C$150:$F$150</definedName>
    <definedName name="GARCIA_DUQUE">#REF!</definedName>
    <definedName name="GARCIA_Walter">'dati excel gazzetta'!$C$248:$F$248</definedName>
    <definedName name="GARGANO">'dati excel gazzetta'!$C$222:$G$222</definedName>
    <definedName name="GARGO">#REF!</definedName>
    <definedName name="GARGO_Mohammad">#REF!</definedName>
    <definedName name="GARGO_Mohammed">#REF!</definedName>
    <definedName name="GARICS">'dati excel gazzetta'!$C$223:$G$223</definedName>
    <definedName name="GAROFALO">'dati excel gazzetta'!$C$224:$G$224</definedName>
    <definedName name="GARZON_Stefano">'dati excel gazzetta'!$C$338:$F$338</definedName>
    <definedName name="GARZYA">#REF!</definedName>
    <definedName name="GARZYA_Luigi">#REF!</definedName>
    <definedName name="GASBARRONI">'dati excel gazzetta'!$C$342:$F$342</definedName>
    <definedName name="GASBARRONI_Andrea">'dati excel gazzetta'!$C$339:$F$339</definedName>
    <definedName name="GASPARETTO">'dati excel gazzetta'!$C$225:$G$225</definedName>
    <definedName name="GASPARETTO_Mirco">'dati excel gazzetta'!$C$508:$F$508</definedName>
    <definedName name="GASPARRI">'dati excel gazzetta'!$C$226:$G$226</definedName>
    <definedName name="GASTALDELLO">'dati excel gazzetta'!$C$227:$G$227</definedName>
    <definedName name="GASTALDELLO_Daniele">'dati excel gazzetta'!$C$140:$F$140</definedName>
    <definedName name="GATTI">'dati excel gazzetta'!$C$341:$F$341</definedName>
    <definedName name="GATTI_Fabio">#REF!</definedName>
    <definedName name="GATTUSO">'dati excel gazzetta'!$C$228:$G$228</definedName>
    <definedName name="GATTUSO_Gennaro_Ivan">'dati excel gazzetta'!$C$340:$F$340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gazzetta'!$C$229:$G$229</definedName>
    <definedName name="GAZZI_Alessandro">'[1]dati excel gazzetta'!$B$486:$E$486</definedName>
    <definedName name="GAZZOLA">'dati excel gazzetta'!$C$140:$F$140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gazzetta'!$C$230:$G$230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gazzetta'!$C$516:$F$516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gazzetta'!$C$231:$G$231</definedName>
    <definedName name="GHOMSI_Antonio">'dati excel gazzetta'!$C$141:$F$141</definedName>
    <definedName name="GIA.TEDESCO">#REF!</definedName>
    <definedName name="GIACCHETTA_Simone">#REF!</definedName>
    <definedName name="GIACOBBO_Massimiliano">#REF!</definedName>
    <definedName name="GIACOMAZZI">'dati excel gazzetta'!$C$344:$F$344</definedName>
    <definedName name="GIACOMAZZI_Guillermo">#REF!</definedName>
    <definedName name="GIACOMAZZI_Guillermo_Gonzalo">#REF!</definedName>
    <definedName name="GIALLOMBARDO_Andrea">'dati excel gazzetta'!$C$428:$F$428</definedName>
    <definedName name="GIAMPA__Domenico">#REF!</definedName>
    <definedName name="GIAMPA_Domenico">'dati excel gazzetta'!$C$341:$F$341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gazzetta'!$C$232:$G$232</definedName>
    <definedName name="GIANNICHEDDA">'dati excel gazzetta'!$C$459:$F$459</definedName>
    <definedName name="GIANNICHEDDA_Giuliano">#REF!</definedName>
    <definedName name="GIBBS_Alex_Mansfield">#REF!</definedName>
    <definedName name="GIGLIO">'dati excel gazzetta'!$C$517:$F$517</definedName>
    <definedName name="GILARDINO">'dati excel gazzetta'!$C$233:$G$233</definedName>
    <definedName name="GILARDINO_Alberto">'dati excel gazzetta'!$C$509:$F$509</definedName>
    <definedName name="GILBERTO">#REF!</definedName>
    <definedName name="GILLET">'dati excel gazzetta'!$C$234:$G$234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gazzetta'!$C$4:$G$65536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gazzetta'!$C$141:$F$141</definedName>
    <definedName name="GIOSA_Antonio">'dati excel gazzetta'!$C$142:$F$142</definedName>
    <definedName name="GIOVINCO">'dati excel gazzetta'!$C$235:$G$235</definedName>
    <definedName name="GIRELLI_Livio">#REF!</definedName>
    <definedName name="GISSI_Riccardo">#REF!</definedName>
    <definedName name="GIUBILATO">#REF!</definedName>
    <definedName name="GIULIATTO">'dati excel gazzetta'!$C$142:$F$142</definedName>
    <definedName name="GIULIATTO_Alberto">#REF!</definedName>
    <definedName name="GIULY">'dati excel gazzetta'!$C$519:$F$519</definedName>
    <definedName name="GIUNTI">#REF!</definedName>
    <definedName name="GIUNTI_Federico">'dati excel gazzetta'!$C$342:$F$342</definedName>
    <definedName name="GNOCCHI">'dati excel gazzetta'!$C$470:$F$470</definedName>
    <definedName name="GOBBI">'dati excel gazzetta'!$C$236:$G$236</definedName>
    <definedName name="GOBBI_Massimo">'dati excel gazzetta'!$C$343:$F$343</definedName>
    <definedName name="GODEAS">#REF!</definedName>
    <definedName name="GODEAS_Denis">'dati excel gazzetta'!$C$510:$F$510</definedName>
    <definedName name="GOIAN">'dati excel gazzetta'!$C$237:$G$237</definedName>
    <definedName name="GOITOM_Henok">#REF!</definedName>
    <definedName name="GOLETTI_Stefano">'dati excel gazzetta'!$C$30:$F$30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gazzetta'!$C$68:$F$68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gazzetta'!$C$344:$F$344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gazzetta'!$C$143:$F$143</definedName>
    <definedName name="GOURCUFF">'dati excel gazzetta'!$C$346:$F$346</definedName>
    <definedName name="GOURCUFF_Yoann">'dati excel gazzetta'!$C$345:$F$345</definedName>
    <definedName name="GRABBI_Corrado">#REF!</definedName>
    <definedName name="GRAFFIEDI_Mattia">#REF!</definedName>
    <definedName name="GRANDONI">'dati excel gazzetta'!$C$238:$G$238</definedName>
    <definedName name="GRANDONI_Alessandro">'dati excel gazzetta'!$C$144:$F$144</definedName>
    <definedName name="GRANOCHE">'dati excel gazzetta'!$C$239:$G$239</definedName>
    <definedName name="GRASSADONIA">#REF!</definedName>
    <definedName name="GRASSADONIA_Gianluca">#REF!</definedName>
    <definedName name="GRAUSO_Claudio">#REF!</definedName>
    <definedName name="GRAVA">'dati excel gazzetta'!$C$240:$G$240</definedName>
    <definedName name="GRECO">'dati excel gazzetta'!$C$241:$G$241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gazzetta'!$C$347:$F$347</definedName>
    <definedName name="GRELLA_Vincenzo">'dati excel gazzetta'!$C$346:$F$346</definedName>
    <definedName name="Gresko_vratilsav">#REF!</definedName>
    <definedName name="GRESKO_Vratislav">#REF!</definedName>
    <definedName name="GRIECO">'dati excel gazzetta'!$C$521:$F$521</definedName>
    <definedName name="GRIECO_Gaetano">#REF!</definedName>
    <definedName name="GRIMI">'dati excel gazzetta'!$C$157:$F$157</definedName>
    <definedName name="GRIMI_Leandro">'dati excel gazzetta'!$C$258:$F$258</definedName>
    <definedName name="GRIPPO">'dati excel gazzetta'!$C$457:$F$457</definedName>
    <definedName name="GRITTI_Matteo">#REF!</definedName>
    <definedName name="GROSSI">#REF!</definedName>
    <definedName name="GROSSI_Gabriele">#REF!</definedName>
    <definedName name="GROSSO_Edoardo">'dati excel gazzetta'!$C$31:$F$31</definedName>
    <definedName name="GROSSO_Fabio">'dati excel gazzetta'!$C$145:$F$145</definedName>
    <definedName name="GRYGERA">'dati excel gazzetta'!$C$242:$G$242</definedName>
    <definedName name="GUADALUPI">'dati excel gazzetta'!$C$348:$F$348</definedName>
    <definedName name="GUANA">'dati excel gazzetta'!$C$243:$G$243</definedName>
    <definedName name="GUANA_Roberto">'dati excel gazzetta'!$C$347:$F$347</definedName>
    <definedName name="GUARDALBEN">'dati excel gazzetta'!$C$244:$G$244</definedName>
    <definedName name="GUARDALBEN_Matteo">#REF!</definedName>
    <definedName name="GUARDIOLA_Pep">#REF!</definedName>
    <definedName name="GUARENTE">'dati excel gazzetta'!$C$245:$G$245</definedName>
    <definedName name="GUBERTI">'dati excel gazzetta'!$C$246:$G$246</definedName>
    <definedName name="GUBERTI_Stefano">'dati excel gazzetta'!$C$348:$F$348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gazzetta'!$C$351:$F$351</definedName>
    <definedName name="HAKAN_SUKUR">#REF!</definedName>
    <definedName name="HALFREDSSON">'dati excel gazzetta'!$C$460:$F$460</definedName>
    <definedName name="HALLFREDSSON">'dati excel gazzetta'!$C$351:$F$351</definedName>
    <definedName name="HAMSIK">'dati excel gazzetta'!$C$247:$G$247</definedName>
    <definedName name="HAMSYK_Marck">#REF!</definedName>
    <definedName name="HANDANOVIC">'dati excel gazzetta'!$C$248:$G$248</definedName>
    <definedName name="HANDANOVIC_Samir">#REF!</definedName>
    <definedName name="HANINE">'dati excel gazzetta'!$C$249:$G$249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gazzetta'!$C$250:$G$250</definedName>
    <definedName name="HIGO">#REF!</definedName>
    <definedName name="HILARIO">#REF!</definedName>
    <definedName name="HILARIO_Paulino">#REF!</definedName>
    <definedName name="HLEB">'dati excel gazzetta'!$C$251:$G$251</definedName>
    <definedName name="HOFFER">'dati excel gazzetta'!$C$252:$G$252</definedName>
    <definedName name="HUBNER_Dario">#REF!</definedName>
    <definedName name="HUGO">#REF!</definedName>
    <definedName name="HUMBERTO_Soares">#REF!</definedName>
    <definedName name="HUNTELAAR">'dati excel gazzetta'!$C$253:$G$253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gazzetta'!$C$159:$F$159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gazzetta'!$C$254:$G$254</definedName>
    <definedName name="IAQUINTA_Vincenzo">'dati excel gazzetta'!$C$511:$F$511</definedName>
    <definedName name="IBRAHIMOVIC">'dati excel gazzetta'!$C$255:$G$255</definedName>
    <definedName name="IBRAHIMOVIC_Zlatan">'dati excel gazzetta'!#REF!</definedName>
    <definedName name="IEZZO">'dati excel gazzetta'!$C$256:$G$256</definedName>
    <definedName name="IEZZO__Gennaro">#REF!</definedName>
    <definedName name="IGHALO">'dati excel gazzetta'!$C$257:$G$257</definedName>
    <definedName name="IGNOFFO_Giovanni">#REF!</definedName>
    <definedName name="ILIEV_Ivica">'dati excel gazzetta'!$C$512:$F$512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gazzetta'!$C$258:$G$258</definedName>
    <definedName name="INNOCENTI">#REF!</definedName>
    <definedName name="INNOCENTI_Duccio">'dati excel gazzetta'!$C$146:$F$146</definedName>
    <definedName name="INTER">#REF!</definedName>
    <definedName name="INZAGHI">#REF!</definedName>
    <definedName name="INZAGHI_F">'dati excel gazzetta'!$C$259:$G$259</definedName>
    <definedName name="INZAGHI_F.">'dati excel gazzetta'!$C$503:$F$503</definedName>
    <definedName name="INZAGHI_Filippo">'dati excel gazzetta'!$C$513:$F$513</definedName>
    <definedName name="INZAGHI_S">'dati excel gazzetta'!$C$260:$G$260</definedName>
    <definedName name="INZAGHI_S.">'dati excel gazzetta'!$C$504:$F$504</definedName>
    <definedName name="INZAGHI_Simone">'dati excel gazzetta'!#REF!</definedName>
    <definedName name="IORI">'dati excel gazzetta'!$C$261:$G$261</definedName>
    <definedName name="ISAKSSON_Andreas">#REF!</definedName>
    <definedName name="ISLA">'dati excel gazzetta'!$C$262:$G$262</definedName>
    <definedName name="ITALIANO">'dati excel gazzetta'!$C$355:$F$355</definedName>
    <definedName name="ITALIANO_Vincenzo">'dati excel gazzetta'!$C$457:$F$457</definedName>
    <definedName name="IULIANO">#REF!</definedName>
    <definedName name="IULIANO_Mark">'dati excel gazzetta'!$C$250:$F$250</definedName>
    <definedName name="IUNCO">'dati excel gazzetta'!$C$263:$G$263</definedName>
    <definedName name="IVAN">'dati excel gazzetta'!$C$39:$F$39</definedName>
    <definedName name="IVAN_Andrea">'dati excel gazzetta'!$C$32:$F$32</definedName>
    <definedName name="IVIC_Ilija">#REF!</definedName>
    <definedName name="IZCO">'dati excel gazzetta'!$C$264:$G$264</definedName>
    <definedName name="IZCO_Mariano_Julio">'dati excel gazzetta'!$C$514:$F$514</definedName>
    <definedName name="J.ZANETTI">#REF!</definedName>
    <definedName name="JAAKKOLA">'dati excel gazzetta'!$C$265:$G$265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gazzetta'!$C$266:$G$266</definedName>
    <definedName name="JAKKOLA_ANSSI">'dati excel gazzetta'!$C$67:$F$67</definedName>
    <definedName name="JANCKER_Carsten">#REF!</definedName>
    <definedName name="JANKOVIC">'dati excel gazzetta'!$C$267:$G$267</definedName>
    <definedName name="JANKULOVSKI">'dati excel gazzetta'!$C$268:$G$268</definedName>
    <definedName name="JANKULOVSKI_Marek">'dati excel gazzetta'!$C$147:$F$147</definedName>
    <definedName name="JAQUEMIN_Fabian">#REF!</definedName>
    <definedName name="JARDEL_Mario">#REF!</definedName>
    <definedName name="JAROLIM">'dati excel gazzetta'!$C$269:$G$269</definedName>
    <definedName name="JAVI_MORENO">#REF!</definedName>
    <definedName name="JAVORCIC_Ivan">#REF!</definedName>
    <definedName name="JEDA">'dati excel gazzetta'!$C$270:$G$270</definedName>
    <definedName name="JEDA_Neves_Capucho">#REF!</definedName>
    <definedName name="JIMENEZ">'dati excel gazzetta'!$C$358:$F$358</definedName>
    <definedName name="JIMENEZ_Luis">'dati excel gazzetta'!$C$461:$F$461</definedName>
    <definedName name="JIRANEK_Martin">#REF!</definedName>
    <definedName name="JOB_Thomas">'dati excel gazzetta'!#REF!</definedName>
    <definedName name="JOB_Thomas_Herve">#REF!</definedName>
    <definedName name="JOELSON">'dati excel gazzetta'!$C$525:$F$525</definedName>
    <definedName name="JORGENSEN">'dati excel gazzetta'!$C$271:$G$271</definedName>
    <definedName name="JORGENSEN_Mad">#REF!</definedName>
    <definedName name="JORGENSEN_Martin">'dati excel gazzetta'!$C$349:$F$349</definedName>
    <definedName name="JORGINHO">#REF!</definedName>
    <definedName name="JORGINHO_Jorge_Amaral">#REF!</definedName>
    <definedName name="JOSE__MARI">#REF!</definedName>
    <definedName name="JOVETIC">'dati excel gazzetta'!$C$272:$G$272</definedName>
    <definedName name="JOVICIC">#REF!</definedName>
    <definedName name="JUAN">'dati excel gazzetta'!$C$273:$G$273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gazzetta'!$C$274:$G$274</definedName>
    <definedName name="JULIO_CESAR_Soares_De_Espinola">'dati excel gazzetta'!$C$33:$F$33</definedName>
    <definedName name="JULIO_SERGIO">'dati excel gazzetta'!$C$275:$G$275</definedName>
    <definedName name="JULIO_SERGIO_B">'dati excel gazzetta'!$C$39:$F$39</definedName>
    <definedName name="JULIO_SERGIO_B.">'dati excel gazzetta'!$C$39:$F$39</definedName>
    <definedName name="JUNIOR">#REF!</definedName>
    <definedName name="JUNIOR_Denilson_de_Souza">#REF!</definedName>
    <definedName name="JUNIOR_Jenilson_Angelo_de_Sousa">#REF!</definedName>
    <definedName name="JURIC">'dati excel gazzetta'!$C$276:$G$276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gazzetta'!$C$362:$F$362</definedName>
    <definedName name="KAKA__Ricardo_Izecson_Santos_Leite">#REF!</definedName>
    <definedName name="KAKA_Ricardo">#REF!</definedName>
    <definedName name="KAKA_Ricardo_Izecson_Santos_Leite">'dati excel gazzetta'!$C$351:$F$351</definedName>
    <definedName name="KALAC">'dati excel gazzetta'!$C$277:$G$277</definedName>
    <definedName name="KALAC_Zeljko">'dati excel gazzetta'!$C$34:$F$34</definedName>
    <definedName name="KALADZE">'dati excel gazzetta'!$C$278:$G$278</definedName>
    <definedName name="KALADZE_Kakha">'dati excel gazzetta'!$C$148:$F$148</definedName>
    <definedName name="KALLON">#REF!</definedName>
    <definedName name="KALLON_Mohammed">#REF!</definedName>
    <definedName name="KALU">'dati excel gazzetta'!$C$528:$F$528</definedName>
    <definedName name="KAMARA_Diomansy">#REF!</definedName>
    <definedName name="KAMARA_Moustapha">#REF!</definedName>
    <definedName name="KAMATA">'dati excel gazzetta'!$C$279:$G$279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gazzetta'!$C$280:$G$280</definedName>
    <definedName name="KHARJA">'dati excel gazzetta'!$C$281:$G$281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gazzetta'!$C$282:$G$282</definedName>
    <definedName name="KJAER">'dati excel gazzetta'!$C$283:$G$283</definedName>
    <definedName name="KLUIVERT">#REF!</definedName>
    <definedName name="KNEZEVIC">'dati excel gazzetta'!$C$284:$G$284</definedName>
    <definedName name="KNEZEVIC_Dario">'dati excel gazzetta'!$C$247:$F$247</definedName>
    <definedName name="KNUDSEN">#REF!</definedName>
    <definedName name="KOCIC">#REF!</definedName>
    <definedName name="KOLAROV">'dati excel gazzetta'!$C$285:$G$285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gazzetta'!$C$286:$G$286</definedName>
    <definedName name="KOMAN_Vladimir">'[1]dati excel gazzetta'!$B$490:$E$490</definedName>
    <definedName name="KONAN">'dati excel gazzetta'!$C$526:$F$526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gazzetta'!$C$361:$F$361</definedName>
    <definedName name="KONKO_Abdoulay">'dati excel gazzetta'!$C$352:$F$352</definedName>
    <definedName name="KONSEL">#REF!</definedName>
    <definedName name="KONSEL_Michael">#REF!</definedName>
    <definedName name="KOPRIVEC">'dati excel gazzetta'!$C$287:$G$287</definedName>
    <definedName name="KOSICKY">'dati excel gazzetta'!$C$288:$G$288</definedName>
    <definedName name="KOSOWSKI_Kamil">'dati excel gazzetta'!$C$443:$F$443</definedName>
    <definedName name="KOUYO_Arnaud">#REF!</definedName>
    <definedName name="KOVAC_Robert">#REF!</definedName>
    <definedName name="KOVACEVIC_Darko">#REF!</definedName>
    <definedName name="KOZAK">'dati excel gazzetta'!$C$289:$G$289</definedName>
    <definedName name="KOZMINSKI_Marek">#REF!</definedName>
    <definedName name="KRISTIC">#REF!</definedName>
    <definedName name="KROLDRUP">'dati excel gazzetta'!$C$290:$G$290</definedName>
    <definedName name="KROLDRUP_Per">'dati excel gazzetta'!$C$149:$F$149</definedName>
    <definedName name="KRSTICIC">'dati excel gazzetta'!$C$465:$F$465</definedName>
    <definedName name="KUFFOUR">'dati excel gazzetta'!$C$166:$F$166</definedName>
    <definedName name="KUFFOUR_Samuel">'dati excel gazzetta'!$C$150:$F$150</definedName>
    <definedName name="KUTUZOV">'dati excel gazzetta'!$C$291:$G$291</definedName>
    <definedName name="KUTUZOV_Vitali">#REF!</definedName>
    <definedName name="KUTUZOV_Vitalii">'dati excel gazzetta'!$C$515:$F$515</definedName>
    <definedName name="KUZMANOVIC">'dati excel gazzetta'!$C$292:$G$292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gazzetta'!$C$363:$F$363</definedName>
    <definedName name="LAMANNA">'dati excel gazzetta'!$C$293:$G$293</definedName>
    <definedName name="LAMANTIA">'dati excel gazzetta'!$C$63:$F$63</definedName>
    <definedName name="LAMBERTI">'dati excel gazzetta'!$C$73:$F$73</definedName>
    <definedName name="LAMOUCHI_Sabri">#REF!</definedName>
    <definedName name="LANGELLA">'dati excel gazzetta'!$C$294:$G$294</definedName>
    <definedName name="LANGELLA_Antonio">'dati excel gazzetta'!$C$516:$F$516</definedName>
    <definedName name="LANNA">'dati excel gazzetta'!$C$295:$G$295</definedName>
    <definedName name="LANNA_Salvatore">'dati excel gazzetta'!$C$151:$F$151</definedName>
    <definedName name="LANTZ_Marcus">#REF!</definedName>
    <definedName name="LANZAFAME">'dati excel gazzetta'!$C$296:$G$296</definedName>
    <definedName name="LANZARO">'dati excel gazzetta'!$C$152:$F$152</definedName>
    <definedName name="LANZARO_Maurizio">'dati excel gazzetta'!$C$152:$F$152</definedName>
    <definedName name="LARRIVEY">'dati excel gazzetta'!$C$297:$G$297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gazzetta'!$C$517:$F$517</definedName>
    <definedName name="LAURO_Maurizio">'dati excel gazzetta'!$C$153:$F$153</definedName>
    <definedName name="LAURSEN_Martin">#REF!</definedName>
    <definedName name="LAVECCHIA">'dati excel gazzetta'!$C$298:$G$298</definedName>
    <definedName name="LAVECCHIA_Luigi">'dati excel gazzetta'!$C$353:$F$353</definedName>
    <definedName name="LAVEZZI">'dati excel gazzetta'!$C$299:$G$299</definedName>
    <definedName name="LAVEZZI_Ezequiel_Ivan">#REF!</definedName>
    <definedName name="LAYENI_Stefano">#REF!</definedName>
    <definedName name="LAYUN">'dati excel gazzetta'!$C$300:$G$300</definedName>
    <definedName name="LAZETIC">'dati excel gazzetta'!$C$364:$F$364</definedName>
    <definedName name="LAZETIC_Nikola">'dati excel gazzetta'!$C$354:$F$354</definedName>
    <definedName name="LAZIO">#REF!</definedName>
    <definedName name="LAZZARI">'dati excel gazzetta'!$C$301:$G$301</definedName>
    <definedName name="LAZZARI_Andrea">'dati excel gazzetta'!$C$355:$F$355</definedName>
    <definedName name="LEANDRO">#REF!</definedName>
    <definedName name="LEDESMA">'dati excel gazzetta'!$C$365:$F$365</definedName>
    <definedName name="LEDESMA_C">'dati excel gazzetta'!$C$302:$G$302</definedName>
    <definedName name="LEDESMA_C.">'dati excel gazzetta'!$C$359:$F$359</definedName>
    <definedName name="LEDESMA_Christian">#REF!</definedName>
    <definedName name="LEDESMA_Cristian">'dati excel gazzetta'!$C$356:$F$356</definedName>
    <definedName name="LEDESMA_P">'dati excel gazzetta'!$C$303:$G$303</definedName>
    <definedName name="LEDESMA_P.">'dati excel gazzetta'!$C$360:$F$360</definedName>
    <definedName name="LEGROTTAGLIE">'dati excel gazzetta'!$C$304:$G$304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gazzetta'!$C$366:$F$366</definedName>
    <definedName name="LEON_JULIO">'dati excel gazzetta'!$C$305:$G$305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gazzetta'!$C$306:$G$306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gazzetta'!$C$307:$G$307</definedName>
    <definedName name="LIVERANI_Fabio">'dati excel gazzetta'!$C$357:$F$357</definedName>
    <definedName name="LLAMA">'dati excel gazzetta'!$C$308:$G$308</definedName>
    <definedName name="LOBONT_Bogdan">'dati excel gazzetta'!$C$35:$F$35</definedName>
    <definedName name="LOCATELLI">'dati excel gazzetta'!$C$369:$F$369</definedName>
    <definedName name="LOCATELLI_Tomas">'dati excel gazzetta'!$C$358:$F$358</definedName>
    <definedName name="LODI_Francesco">'dati excel gazzetta'!$C$359:$F$359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gazzetta'!$C$309:$G$309</definedName>
    <definedName name="LOPEZ_Claudio">#REF!</definedName>
    <definedName name="LOPEZ_Diego">#REF!</definedName>
    <definedName name="LOPEZ_Diego_Luis">'dati excel gazzetta'!$C$154:$F$154</definedName>
    <definedName name="LOPEZ_Esteban">#REF!</definedName>
    <definedName name="LOPEZ_Giovanni">#REF!</definedName>
    <definedName name="LOPEZ_Oscar">#REF!</definedName>
    <definedName name="LORELLO_Alessandro">'dati excel gazzetta'!$C$36:$F$36</definedName>
    <definedName name="LORENZI_Stefano">#REF!</definedName>
    <definedName name="LORENZINI_Daniele">#REF!</definedName>
    <definedName name="LORIA">'dati excel gazzetta'!$C$155:$F$155</definedName>
    <definedName name="LORIA_Simone">'dati excel gazzetta'!$C$155:$F$155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gazzetta'!$C$310:$G$310</definedName>
    <definedName name="LOVISO_Massimo">#REF!</definedName>
    <definedName name="LUCARELLI">'dati excel gazzetta'!$C$311:$G$311</definedName>
    <definedName name="LUCARELLI_A">'dati excel gazzetta'!$C$172:$F$172</definedName>
    <definedName name="LUCARELLI_A.">'dati excel gazzetta'!$C$172:$F$172</definedName>
    <definedName name="LUCARELLI_Alessandro">'dati excel gazzetta'!$C$156:$F$156</definedName>
    <definedName name="LUCARELLI_cristiano">'dati excel gazzetta'!$C$312:$G$312</definedName>
    <definedName name="LUCCHINI">'dati excel gazzetta'!$C$313:$G$313</definedName>
    <definedName name="LUCCHINI_Stefano">'dati excel gazzetta'!$C$157:$F$157</definedName>
    <definedName name="LUCENTI">#REF!</definedName>
    <definedName name="LUCENTI_Giorgio">'dati excel gazzetta'!$C$158:$F$158</definedName>
    <definedName name="LUCIANO">'dati excel gazzetta'!$C$314:$G$314</definedName>
    <definedName name="LUCIANO_Siqueira">'dati excel gazzetta'!$C$360:$F$360</definedName>
    <definedName name="LUCIC">#REF!</definedName>
    <definedName name="LUCIC_Teddy">#REF!</definedName>
    <definedName name="LUCIO">'dati excel gazzetta'!$C$315:$G$315</definedName>
    <definedName name="LUISO">#REF!</definedName>
    <definedName name="LUISO_Pasquale">#REF!</definedName>
    <definedName name="LUKOVIC">'dati excel gazzetta'!$C$316:$G$316</definedName>
    <definedName name="LUKOVIC_Aleksandar">'dati excel gazzetta'!$C$159:$F$159</definedName>
    <definedName name="LUNARDINI">'dati excel gazzetta'!$C$317:$G$317</definedName>
    <definedName name="LUPATELLI">'dati excel gazzetta'!$C$318:$G$318</definedName>
    <definedName name="LUPATELLI_Cristiano">'dati excel gazzetta'!$C$37:$F$37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gazzetta'!$C$449:$F$449</definedName>
    <definedName name="MACCARONE">'dati excel gazzetta'!$C$319:$G$319</definedName>
    <definedName name="MACCARONE_Massimo">#REF!</definedName>
    <definedName name="MACELLARI">#REF!</definedName>
    <definedName name="MACELLARI_Fabio">#REF!</definedName>
    <definedName name="MADONNA">'dati excel gazzetta'!$C$320:$G$320</definedName>
    <definedName name="MADSEN">#REF!</definedName>
    <definedName name="MADSEN_Michael">#REF!</definedName>
    <definedName name="MAGALLANES_Federico">#REF!</definedName>
    <definedName name="MAGGIO">'dati excel gazzetta'!$C$321:$G$321</definedName>
    <definedName name="MAGGIO_Christian">'dati excel gazzetta'!$C$160:$F$160</definedName>
    <definedName name="MAGGIO_Cristian">#REF!</definedName>
    <definedName name="MAGGIOLINI_Tiziano">#REF!</definedName>
    <definedName name="MAGLIOCCHETTI">'dati excel gazzetta'!$C$158:$F$158</definedName>
    <definedName name="MAGONI">#REF!</definedName>
    <definedName name="MAGONI_Oscar">#REF!</definedName>
    <definedName name="MAGRO_Feliciano">#REF!</definedName>
    <definedName name="MAICON">'dati excel gazzetta'!$C$322:$G$322</definedName>
    <definedName name="MAINI">#REF!</definedName>
    <definedName name="MAINI_Giampiero">#REF!</definedName>
    <definedName name="MAKINWA">'dati excel gazzetta'!$C$323:$G$323</definedName>
    <definedName name="MAKINWA_Ayodele_Stephen">'dati excel gazzetta'!$C$520:$F$520</definedName>
    <definedName name="MAKINWA_Stephen">#REF!</definedName>
    <definedName name="MALAGO">'dati excel gazzetta'!$C$324:$G$324</definedName>
    <definedName name="MALAGO__Marco">#REF!</definedName>
    <definedName name="MALAGO_Marco">'dati excel gazzetta'!$C$162:$F$162</definedName>
    <definedName name="MALDINI">'dati excel gazzetta'!$C$161:$F$161</definedName>
    <definedName name="MALDINI_Paolo">'dati excel gazzetta'!$C$163:$F$163</definedName>
    <definedName name="MALDONADO">'dati excel gazzetta'!$C$162:$F$162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gazzetta'!$C$325:$G$325</definedName>
    <definedName name="MANCINI_Alessandro">#REF!</definedName>
    <definedName name="MANCINI_Amantino">'dati excel gazzetta'!$C$361:$F$361</definedName>
    <definedName name="MANCINI_Francesco">#REF!</definedName>
    <definedName name="MANCINI_M">'dati excel gazzetta'!$C$375:$F$375</definedName>
    <definedName name="MANCINI_M.">'dati excel gazzetta'!$C$366:$F$366</definedName>
    <definedName name="MANCINI_Roberto">#REF!</definedName>
    <definedName name="MANCOSU">'dati excel gazzetta'!$C$372:$F$372</definedName>
    <definedName name="MANCOSU_Marco">'[1]dati excel gazzetta'!$B$495:$E$495</definedName>
    <definedName name="MANDELLI">'dati excel gazzetta'!$C$326:$G$326</definedName>
    <definedName name="MANDELLI_Davide">'dati excel gazzetta'!$C$164:$F$164</definedName>
    <definedName name="MANFREDINI">'dati excel gazzetta'!$C$327:$G$327</definedName>
    <definedName name="MANFREDINI_C">'dati excel gazzetta'!$C$376:$F$376</definedName>
    <definedName name="MANFREDINI_C.">'dati excel gazzetta'!$C$367:$F$367</definedName>
    <definedName name="MANFREDINI_christian">'dati excel gazzetta'!$C$328:$G$328</definedName>
    <definedName name="MANFREDINI_Christian_Jose">'dati excel gazzetta'!$C$362:$F$362</definedName>
    <definedName name="MANFREDINI_Cristian">#REF!</definedName>
    <definedName name="MANFREDINI_Niccolo">'[1]dati excel gazzetta'!$B$80:$E$80</definedName>
    <definedName name="MANFREDINI_T">'dati excel gazzetta'!$C$164:$F$164</definedName>
    <definedName name="MANFREDINI_T.">'dati excel gazzetta'!$C$161:$F$161</definedName>
    <definedName name="MANFREDINI_Thoma">'dati excel gazzetta'!$C$165:$F$165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gazzetta'!$C$38:$F$38</definedName>
    <definedName name="MANNINGER">'dati excel gazzetta'!$C$329:$G$329</definedName>
    <definedName name="MANNINGER_Alexander">'dati excel gazzetta'!$C$39:$F$39</definedName>
    <definedName name="MANNINI">'dati excel gazzetta'!$C$330:$G$330</definedName>
    <definedName name="MANTOVANI">'dati excel gazzetta'!$C$331:$G$331</definedName>
    <definedName name="MANTOVANI_Andrea">'dati excel gazzetta'!$C$166:$F$166</definedName>
    <definedName name="MANZONI">'dati excel gazzetta'!$C$332:$G$332</definedName>
    <definedName name="MARANGON">#REF!</definedName>
    <definedName name="MARANGON_Nicola">#REF!</definedName>
    <definedName name="MARASCO_Antonio">#REF!</definedName>
    <definedName name="MARAZZINA">'dati excel gazzetta'!$C$333:$G$333</definedName>
    <definedName name="MARAZZINA_Massimo">#REF!</definedName>
    <definedName name="MARCHEGIANI">#REF!</definedName>
    <definedName name="MARCHEGIANI_Luca">#REF!</definedName>
    <definedName name="MARCHESE">'dati excel gazzetta'!$C$166:$F$166</definedName>
    <definedName name="MARCHESE_Giovanni">'dati excel gazzetta'!$C$167:$F$167</definedName>
    <definedName name="MARCHESETTI_Mattia">'dati excel gazzetta'!$C$363:$F$363</definedName>
    <definedName name="MARCHETTI">'dati excel gazzetta'!$C$334:$G$334</definedName>
    <definedName name="MARCHETTI_Federico">#REF!</definedName>
    <definedName name="MARCHINI">'dati excel gazzetta'!$C$335:$G$335</definedName>
    <definedName name="MARCHINI_Davide">'dati excel gazzetta'!$C$462:$F$462</definedName>
    <definedName name="MARCHIONNI">'dati excel gazzetta'!$C$336:$G$336</definedName>
    <definedName name="MARCHIONNI_Marco">#REF!</definedName>
    <definedName name="MARCHISIO">'dati excel gazzetta'!$C$337:$G$337</definedName>
    <definedName name="MARCO_AURELIO">#REF!</definedName>
    <definedName name="MARCOLIN">#REF!</definedName>
    <definedName name="MARCOLIN_Dario">#REF!</definedName>
    <definedName name="MARCOLINI">'dati excel gazzetta'!$C$338:$G$338</definedName>
    <definedName name="MARCOLINI_Michele">'dati excel gazzetta'!$C$364:$F$364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gazzetta'!$C$377:$F$377</definedName>
    <definedName name="MARIANINI_Francesco">'dati excel gazzetta'!$C$365:$F$365</definedName>
    <definedName name="MARIGA">'dati excel gazzetta'!$C$339:$G$339</definedName>
    <definedName name="MARILUNGO">'dati excel gazzetta'!$C$340:$G$340</definedName>
    <definedName name="MARINIELLO_Nicola">#REF!</definedName>
    <definedName name="MARINO">'dati excel gazzetta'!$C$44:$F$44</definedName>
    <definedName name="MARINO_Dino">#REF!</definedName>
    <definedName name="MARINO_Francesco">#REF!</definedName>
    <definedName name="MARINO_Pietro">#REF!</definedName>
    <definedName name="MARINO_Vincenzo">'dati excel gazzetta'!$C$40:$F$40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gazzetta'!$C$341:$G$341</definedName>
    <definedName name="MARRUOCCO">'dati excel gazzetta'!$C$45:$F$45</definedName>
    <definedName name="MARSILI">'dati excel gazzetta'!$C$378:$F$378</definedName>
    <definedName name="MARSILI_Massimiliano">#REF!</definedName>
    <definedName name="MARTINELLI_Daniele">'dati excel gazzetta'!$C$168:$F$168</definedName>
    <definedName name="MARTINEZ">'dati excel gazzetta'!$C$342:$G$342</definedName>
    <definedName name="MARTINEZ_George">#REF!</definedName>
    <definedName name="MARTINEZ_George_Gonzalo">#REF!</definedName>
    <definedName name="MARTINEZ_Gilberto">'dati excel gazzetta'!$C$253:$F$253</definedName>
    <definedName name="MARTINEZ_Gonzalo">#REF!</definedName>
    <definedName name="MARTINEZ_J">'dati excel gazzetta'!#REF!</definedName>
    <definedName name="MARTINEZ_J.">'dati excel gazzetta'!$C$520:$F$520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gazzetta'!$C$521:$F$521</definedName>
    <definedName name="MARTUSCIELLO">#REF!</definedName>
    <definedName name="MARZI_Alberto">#REF!</definedName>
    <definedName name="MARZORATTI">'dati excel gazzetta'!$C$343:$G$343</definedName>
    <definedName name="MARZORATTI_Lino">'dati excel gazzetta'!$C$169:$F$169</definedName>
    <definedName name="MASCARA">'dati excel gazzetta'!$C$344:$G$344</definedName>
    <definedName name="MASCARA_Giuseppe">'dati excel gazzetta'!$C$522:$F$522</definedName>
    <definedName name="MASCHIO_Antonio">#REF!</definedName>
    <definedName name="MASIELLO">'dati excel gazzetta'!$C$160:$G$160</definedName>
    <definedName name="MASIELLO_A">'dati excel gazzetta'!$C$345:$G$345</definedName>
    <definedName name="MASIELLO_A.">'dati excel gazzetta'!$C$182:$F$182</definedName>
    <definedName name="MASIELLO_Andrea">'dati excel gazzetta'!$C$242:$F$242</definedName>
    <definedName name="MASIELLO_S">'dati excel gazzetta'!$C$382:$F$382</definedName>
    <definedName name="MASIELLO_S.">'dati excel gazzetta'!$C$373:$F$373</definedName>
    <definedName name="MASIELLO_salvatore">'dati excel gazzetta'!$C$346:$G$346</definedName>
    <definedName name="MASIERO">'dati excel gazzetta'!$C$253:$F$253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gazzetta'!$C$347:$G$347</definedName>
    <definedName name="MATERAZZI_Marco">'dati excel gazzetta'!$C$170:$F$170</definedName>
    <definedName name="MATHEU">'dati excel gazzetta'!$C$348:$G$348</definedName>
    <definedName name="MATRECANO">#REF!</definedName>
    <definedName name="MATRI">'dati excel gazzetta'!$C$349:$G$349</definedName>
    <definedName name="MATTEASSI_Luca">#REF!</definedName>
    <definedName name="MATTEINI">'dati excel gazzetta'!#REF!</definedName>
    <definedName name="MATTEINI_Davide">'dati excel gazzetta'!$C$523:$F$523</definedName>
    <definedName name="MATTIOLI_Italo">#REF!</definedName>
    <definedName name="MATTIUZZO_Filippo">'dati excel gazzetta'!$C$171:$F$171</definedName>
    <definedName name="MATUSIAK">'dati excel gazzetta'!#REF!</definedName>
    <definedName name="MATUSIAK_Radoslaw">'[1]dati excel gazzetta'!#REF!</definedName>
    <definedName name="MATUTE">'dati excel gazzetta'!$C$350:$G$350</definedName>
    <definedName name="MATUZALEM">'dati excel gazzetta'!$C$351:$G$351</definedName>
    <definedName name="MATUZALEM_Francelino">#REF!</definedName>
    <definedName name="MATZUZZI_Emanuele">#REF!</definedName>
    <definedName name="MAURANTONIO_Roberto">#REF!</definedName>
    <definedName name="MAURI">'dati excel gazzetta'!$C$352:$G$352</definedName>
    <definedName name="MAURI_Stefano">'dati excel gazzetta'!$C$367:$F$367</definedName>
    <definedName name="MAURY_Donovan">#REF!</definedName>
    <definedName name="MAXWELL">'dati excel gazzetta'!$C$168:$F$168</definedName>
    <definedName name="MAYELE__Jason">#REF!</definedName>
    <definedName name="MAYER_Mauro">#REF!</definedName>
    <definedName name="MAZUCH">'dati excel gazzetta'!$C$169:$F$169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gazzetta'!$C$46:$F$46</definedName>
    <definedName name="MAZZONI_Luca">#REF!</definedName>
    <definedName name="MBOMA">#REF!</definedName>
    <definedName name="MBOMA_Patrick">#REF!</definedName>
    <definedName name="MCHEDLIDZE">'dati excel gazzetta'!$C$353:$G$353</definedName>
    <definedName name="MEA_Miguel_Angel">#REF!</definedName>
    <definedName name="MEA_VITALI_Miguel_Angel">#REF!</definedName>
    <definedName name="MEGGIORINI">'dati excel gazzetta'!$C$354:$G$354</definedName>
    <definedName name="MEGGIORINI_Riccardo">#REF!</definedName>
    <definedName name="MEGHNI">'dati excel gazzetta'!$C$355:$G$355</definedName>
    <definedName name="MEGHNI_Mourad">#REF!</definedName>
    <definedName name="MELARA">'dati excel gazzetta'!$C$170:$F$170</definedName>
    <definedName name="MELARA_Matteo">'dati excel gazzetta'!$C$173:$F$173</definedName>
    <definedName name="MELINTE">'dati excel gazzetta'!$C$356:$G$356</definedName>
    <definedName name="MELIS_Emiliano">#REF!</definedName>
    <definedName name="MELIS_Martino">#REF!</definedName>
    <definedName name="MELLBERG">'dati excel gazzetta'!$C$171:$F$171</definedName>
    <definedName name="MELLI">#REF!</definedName>
    <definedName name="MELLI_Alessandro">#REF!</definedName>
    <definedName name="MELONGA">'dati excel gazzetta'!$C$524:$F$524</definedName>
    <definedName name="MELOSI">#REF!</definedName>
    <definedName name="MENDEZ">#REF!</definedName>
    <definedName name="MENDEZ_Gustavo">#REF!</definedName>
    <definedName name="MENDICINO">'dati excel gazzetta'!$C$357:$G$357</definedName>
    <definedName name="MENDIETA_Gaizka">#REF!</definedName>
    <definedName name="MENDIL_Nassim">#REF!</definedName>
    <definedName name="MENEGAZZO_Fernando">#REF!</definedName>
    <definedName name="MENEZ">'dati excel gazzetta'!$C$358:$G$358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gazzetta'!$C$359:$G$359</definedName>
    <definedName name="MESTO_Giandomenico">'dati excel gazzetta'!$C$368:$F$368</definedName>
    <definedName name="MEXES">'dati excel gazzetta'!$C$360:$G$360</definedName>
    <definedName name="MEXES_Philippe">'dati excel gazzetta'!$C$174:$F$174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gazzetta'!$C$361:$G$361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gazzetta'!$C$524:$F$524</definedName>
    <definedName name="MIGLIACCIO">'dati excel gazzetta'!$C$362:$G$362</definedName>
    <definedName name="MIGLIACCIO_Giulio">'dati excel gazzetta'!$C$369:$F$369</definedName>
    <definedName name="MIGLIONICO">'dati excel gazzetta'!$C$363:$G$363</definedName>
    <definedName name="MIGNANI_Michele">#REF!</definedName>
    <definedName name="MIHAJLOVIC">#REF!</definedName>
    <definedName name="MIHAJLOVIC_Sinisa">#REF!</definedName>
    <definedName name="MIHOUBI">'dati excel gazzetta'!$C$173:$F$173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gazzetta'!$C$364:$G$364</definedName>
    <definedName name="MILANETTO_Omar">#REF!</definedName>
    <definedName name="MILITO">'dati excel gazzetta'!$C$365:$G$365</definedName>
    <definedName name="MILITO_Diego_Alberto">#REF!</definedName>
    <definedName name="MILLESI">'dati excel gazzetta'!$C$366:$G$366</definedName>
    <definedName name="MILLESI_Francesco">'dati excel gazzetta'!$C$370:$F$370</definedName>
    <definedName name="MILOSEVIC_Savo">#REF!</definedName>
    <definedName name="MINELLI">'dati excel gazzetta'!$C$174:$F$174</definedName>
    <definedName name="MINELLI_Mauro">'dati excel gazzetta'!$C$175:$F$175</definedName>
    <definedName name="MINETTI_Massimo">'dati excel gazzetta'!$C$371:$F$371</definedName>
    <definedName name="MINGAZZINI">'dati excel gazzetta'!$C$367:$G$367</definedName>
    <definedName name="MINGAZZINI_Nicola">#REF!</definedName>
    <definedName name="MINGOZZI_Gionata">#REF!</definedName>
    <definedName name="MINIERI_Michelangelo">'dati excel gazzetta'!$C$176:$F$176</definedName>
    <definedName name="MINOTTI_Lorenzo">#REF!</definedName>
    <definedName name="MIRANTE">'dati excel gazzetta'!$C$368:$G$368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gazzetta'!$C$369:$G$369</definedName>
    <definedName name="MISSIROLI">'dati excel gazzetta'!$C$391:$F$391</definedName>
    <definedName name="MISSIROLI_Simone">'dati excel gazzetta'!$C$372:$F$372</definedName>
    <definedName name="MODESTO">'dati excel gazzetta'!$C$370:$G$370</definedName>
    <definedName name="MODESTO_Francesco">'dati excel gazzetta'!$C$177:$F$177</definedName>
    <definedName name="MODESTO_Francois">#REF!</definedName>
    <definedName name="MOLINARI">#REF!</definedName>
    <definedName name="MOLINARO">'dati excel gazzetta'!$C$371:$G$371</definedName>
    <definedName name="MOLINARO_Cristian">'dati excel gazzetta'!$C$178:$F$178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gazzetta'!$C$525:$F$525</definedName>
    <definedName name="MONTERO">#REF!</definedName>
    <definedName name="MONTERO_Paolo">#REF!</definedName>
    <definedName name="MONTERVINO">'dati excel gazzetta'!$C$372:$G$372</definedName>
    <definedName name="MONTERVINO_Francesco">#REF!</definedName>
    <definedName name="MONTEZINE">#REF!</definedName>
    <definedName name="MONTIEL">'dati excel gazzetta'!$C$394:$F$394</definedName>
    <definedName name="MONTIEL_Nunez_Jose">'dati excel gazzetta'!$C$448:$F$448</definedName>
    <definedName name="MONTOLIVO">'dati excel gazzetta'!$C$373:$G$373</definedName>
    <definedName name="MONTOLIVO_Riccardo">'dati excel gazzetta'!$C$373:$F$373</definedName>
    <definedName name="MORA_Nicola">#REF!</definedName>
    <definedName name="MORABITO">#REF!</definedName>
    <definedName name="MORABITO_Giovanni">#REF!</definedName>
    <definedName name="MORAS">'dati excel gazzetta'!$C$374:$G$374</definedName>
    <definedName name="MOREAU_Mathieu">#REF!</definedName>
    <definedName name="MORELLO_Antonio">#REF!</definedName>
    <definedName name="MORELLO_Enrico">'dati excel gazzetta'!$C$240:$F$240</definedName>
    <definedName name="MORERO">'dati excel gazzetta'!$C$375:$G$375</definedName>
    <definedName name="MORETTI">'dati excel gazzetta'!$C$376:$G$376</definedName>
    <definedName name="MORETTI_Emiliano">#REF!</definedName>
    <definedName name="MORFEO">'dati excel gazzetta'!$C$390:$F$390</definedName>
    <definedName name="MORFEO_Domenico">'dati excel gazzetta'!$C$374:$F$374</definedName>
    <definedName name="MORGANELLA">'dati excel gazzetta'!$C$377:$G$377</definedName>
    <definedName name="MORIERO">#REF!</definedName>
    <definedName name="MORIERO_Francesco">#REF!</definedName>
    <definedName name="MORIMOTO">'dati excel gazzetta'!$C$378:$G$378</definedName>
    <definedName name="MORIMOTO_Takayuki">'dati excel gazzetta'!$C$526:$F$526</definedName>
    <definedName name="MORO">'dati excel gazzetta'!$C$379:$G$379</definedName>
    <definedName name="MORO_D">'dati excel gazzetta'!$C$391:$F$391</definedName>
    <definedName name="MORO_D.">'dati excel gazzetta'!$C$391:$F$391</definedName>
    <definedName name="MORO_Davide">'dati excel gazzetta'!$C$375:$F$375</definedName>
    <definedName name="MORO_FABIO">'dati excel gazzetta'!$C$177:$F$177</definedName>
    <definedName name="MORO_MARCO">'dati excel gazzetta'!#REF!</definedName>
    <definedName name="MOROSINI">'dati excel gazzetta'!$C$380:$G$380</definedName>
    <definedName name="MOROSINI_Piermario">'dati excel gazzetta'!$C$376:$F$376</definedName>
    <definedName name="MORRONE">'dati excel gazzetta'!$C$381:$G$381</definedName>
    <definedName name="MORRONE_Stefano">'dati excel gazzetta'!$C$377:$F$377</definedName>
    <definedName name="MOSCARDI_Damiano">#REF!</definedName>
    <definedName name="MOTI">'dati excel gazzetta'!$C$253:$F$253</definedName>
    <definedName name="MOTTA">'dati excel gazzetta'!$C$382:$G$382</definedName>
    <definedName name="MOTTA_Marco">'dati excel gazzetta'!$C$180:$F$180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gazzetta'!$C$383:$G$383</definedName>
    <definedName name="MUDINGAYI_Gaby">'dati excel gazzetta'!$C$378:$F$378</definedName>
    <definedName name="MUGNAINI_Marco">#REF!</definedName>
    <definedName name="MUNARI">'dati excel gazzetta'!$C$397:$F$397</definedName>
    <definedName name="MUNARI_Gianni">'dati excel gazzetta'!$C$379:$F$379</definedName>
    <definedName name="MUNTARI">'dati excel gazzetta'!$C$384:$G$384</definedName>
    <definedName name="MUNTARI_Sulley_Ali">'dati excel gazzetta'!$C$380:$F$380</definedName>
    <definedName name="MUNTASSER_Jehad">#REF!</definedName>
    <definedName name="MURRIERO">'dati excel gazzetta'!$C$48:$F$48</definedName>
    <definedName name="MURRIERO_Marco">'dati excel gazzetta'!$C$41:$F$41</definedName>
    <definedName name="MUSACCI">'dati excel gazzetta'!$C$394:$F$394</definedName>
    <definedName name="MUSIC_Vedin">'dati excel gazzetta'!$C$381:$F$381</definedName>
    <definedName name="MUSLERA">'dati excel gazzetta'!$C$385:$G$385</definedName>
    <definedName name="MUSLIMOVIC">'dati excel gazzetta'!#REF!</definedName>
    <definedName name="MUSLIMOVIC_Zlatan">'dati excel gazzetta'!$C$527:$F$527</definedName>
    <definedName name="MUSLIMOVIC_Zlaton">#REF!</definedName>
    <definedName name="MUSSI">#REF!</definedName>
    <definedName name="MUTARELLI">'dati excel gazzetta'!$C$386:$G$386</definedName>
    <definedName name="MUTARELLI_Massimo">'dati excel gazzetta'!$C$382:$F$382</definedName>
    <definedName name="MUTU">'dati excel gazzetta'!$C$387:$G$387</definedName>
    <definedName name="MUTU_Adrian">'dati excel gazzetta'!$C$528:$F$528</definedName>
    <definedName name="MUZZI">#REF!</definedName>
    <definedName name="MUZZI_Roberto">'dati excel gazzetta'!$C$529:$F$529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gazzetta'!$C$396:$F$396</definedName>
    <definedName name="NARDINI_Riccardo">'dati excel gazzetta'!$C$465:$F$465</definedName>
    <definedName name="NASSI_Maurizio">#REF!</definedName>
    <definedName name="NASTASE_Valentin">'dati excel gazzetta'!$C$231:$F$231</definedName>
    <definedName name="NASTASE_Valentin_V.">#REF!</definedName>
    <definedName name="NASTOS_Evangelos">#REF!</definedName>
    <definedName name="NATALI">'dati excel gazzetta'!$C$388:$G$388</definedName>
    <definedName name="NATALI_Cesare">'dati excel gazzetta'!$C$181:$F$181</definedName>
    <definedName name="NATSOURAS_Antonios">#REF!</definedName>
    <definedName name="NAVA">#REF!</definedName>
    <definedName name="NAVARRO">'dati excel gazzetta'!$C$389:$G$389</definedName>
    <definedName name="NAVAS">#REF!</definedName>
    <definedName name="NEDVED">'dati excel gazzetta'!$C$400:$F$400</definedName>
    <definedName name="NEDVED_Pavel">#REF!</definedName>
    <definedName name="NEF">'dati excel gazzetta'!$C$180:$F$180</definedName>
    <definedName name="NEGRI">#REF!</definedName>
    <definedName name="NEGRO">#REF!</definedName>
    <definedName name="NEGRO_Paolo">'dati excel gazzetta'!$C$182:$F$182</definedName>
    <definedName name="NENE">'dati excel gazzetta'!$C$390:$G$390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gazzetta'!$C$391:$G$391</definedName>
    <definedName name="NESTA_Alessandro">'dati excel gazzetta'!$C$183:$F$183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gazzetta'!$C$252:$F$252</definedName>
    <definedName name="NILSEN_Steinar">#REF!</definedName>
    <definedName name="NISTA">#REF!</definedName>
    <definedName name="NISTA_Alessandro">#REF!</definedName>
    <definedName name="NOCERINO">'dati excel gazzetta'!$C$392:$G$392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gazzetta'!$C$49:$F$49</definedName>
    <definedName name="NOVEMBRE">'dati excel gazzetta'!$C$48:$F$48</definedName>
    <definedName name="NOVEMBRINO_Salvatore">#REF!</definedName>
    <definedName name="NSIABAMFUMU">'dati excel gazzetta'!$C$451:$F$451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gazzetta'!$C$393:$G$393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gazzetta'!$C$394:$G$394</definedName>
    <definedName name="OBINNA_Victor_Nsofor">'dati excel gazzetta'!#REF!</definedName>
    <definedName name="OBODO">'dati excel gazzetta'!$C$395:$G$395</definedName>
    <definedName name="OBODO_Chris">'dati excel gazzetta'!$C$383:$F$383</definedName>
    <definedName name="OBOLO_Mauro">#REF!</definedName>
    <definedName name="ODDO">'dati excel gazzetta'!$C$396:$G$396</definedName>
    <definedName name="ODDO_Massimo">'dati excel gazzetta'!$C$184:$F$184</definedName>
    <definedName name="OGASAWARA_Mitsuo">'dati excel gazzetta'!$C$440:$F$440</definedName>
    <definedName name="OGBONNA">'dati excel gazzetta'!$C$183:$F$183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gazzetta'!$C$397:$G$397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gazzetta'!$C$398:$G$398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gazzetta'!$C$399:$G$399</definedName>
    <definedName name="OLIVERA_Ruben">'dati excel gazzetta'!$C$434:$F$434</definedName>
    <definedName name="OLIVERA_Ruben_Ariel_Da_Rosa">#REF!</definedName>
    <definedName name="OLORUNLEKE_Matthew">'dati excel gazzetta'!$C$185:$F$185</definedName>
    <definedName name="OMOLADE_Oluwashegun">#REF!</definedName>
    <definedName name="ONEIL">#REF!</definedName>
    <definedName name="ONGARATO">#REF!</definedName>
    <definedName name="ONYEWU">'dati excel gazzetta'!$C$400:$G$400</definedName>
    <definedName name="ORELLANA">'dati excel gazzetta'!$C$401:$G$401</definedName>
    <definedName name="ORFEI_Giovanni">'dati excel gazzetta'!$C$186:$F$186</definedName>
    <definedName name="ORLANDINI">#REF!</definedName>
    <definedName name="ORLANDINI_Pierluigi">#REF!</definedName>
    <definedName name="ORLANDONI">'dati excel gazzetta'!$C$402:$G$402</definedName>
    <definedName name="ORLANDONI_Paolo">'dati excel gazzetta'!$C$42:$F$42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gazzetta'!$C$403:$G$403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gazzetta'!$C$404:$G$404</definedName>
    <definedName name="PACI_Massimo">'dati excel gazzetta'!$C$245:$F$245</definedName>
    <definedName name="PACKER">'dati excel gazzetta'!$C$400:$F$400</definedName>
    <definedName name="PACO_SOARES">#REF!</definedName>
    <definedName name="PADALINO">'dati excel gazzetta'!$C$405:$G$405</definedName>
    <definedName name="PADALINO_Pasquale">#REF!</definedName>
    <definedName name="PADELLI">'dati excel gazzetta'!$C$406:$G$406</definedName>
    <definedName name="PADOIN">'dati excel gazzetta'!$C$407:$G$407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gazzetta'!$C$43:$F$43</definedName>
    <definedName name="PAGLIUCA_Luigi">#REF!</definedName>
    <definedName name="PAGOTTO">#REF!</definedName>
    <definedName name="PAGOTTO_Angelo">'dati excel gazzetta'!$C$44:$F$44</definedName>
    <definedName name="PALACIO">'dati excel gazzetta'!$C$408:$G$408</definedName>
    <definedName name="PALLADINI">#REF!</definedName>
    <definedName name="PALLADINI_Ottavio">#REF!</definedName>
    <definedName name="PALLADINO">'dati excel gazzetta'!$C$409:$G$409</definedName>
    <definedName name="PALLADINO_Raffaele">#REF!</definedName>
    <definedName name="PALMIERI">#REF!</definedName>
    <definedName name="PALMIERI_Francesco">#REF!</definedName>
    <definedName name="PALOMBO">'dati excel gazzetta'!$C$410:$G$410</definedName>
    <definedName name="PALOMBO_Angelo">'dati excel gazzetta'!$C$384:$F$384</definedName>
    <definedName name="PALOSCHI">'dati excel gazzetta'!$C$411:$G$411</definedName>
    <definedName name="PALUMBO">#REF!</definedName>
    <definedName name="PANARELLI_Luigi">#REF!</definedName>
    <definedName name="PANCARO">#REF!</definedName>
    <definedName name="PANCARO_Giuseppe">'dati excel gazzetta'!$C$187:$F$187</definedName>
    <definedName name="PANDEV">'dati excel gazzetta'!$C$412:$G$412</definedName>
    <definedName name="PANDEV_Goran">'dati excel gazzetta'!#REF!</definedName>
    <definedName name="PANE">#REF!</definedName>
    <definedName name="PANI">'dati excel gazzetta'!$C$468:$F$468</definedName>
    <definedName name="PANI_Claudio">'dati excel gazzetta'!$C$385:$F$385</definedName>
    <definedName name="PANICO_Andrea">#REF!</definedName>
    <definedName name="PANSERA_Andrea">#REF!</definedName>
    <definedName name="PANTANELLI">'dati excel gazzetta'!$C$51:$F$51</definedName>
    <definedName name="PANTANELLI_Armando">'dati excel gazzetta'!$C$45:$F$45</definedName>
    <definedName name="PANUCCI">'dati excel gazzetta'!$C$413:$G$413</definedName>
    <definedName name="PANUCCI_Christian">'dati excel gazzetta'!$C$188:$F$188</definedName>
    <definedName name="PAOLETTI_Gabriele">'dati excel gazzetta'!$C$60:$F$60</definedName>
    <definedName name="PAOLETTI_Simone">#REF!</definedName>
    <definedName name="PAOLUCCI">'dati excel gazzetta'!$C$414:$G$414</definedName>
    <definedName name="PAOLUCCI_Michele">'dati excel gazzetta'!#REF!</definedName>
    <definedName name="PAONESSA">'dati excel gazzetta'!$C$415:$G$415</definedName>
    <definedName name="PAPA_WAIGO">'dati excel gazzetta'!$C$416:$G$416</definedName>
    <definedName name="PAPASTATHOPOULOS">'dati excel gazzetta'!$C$417:$G$417</definedName>
    <definedName name="PAPONI">'dati excel gazzetta'!$C$418:$G$418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gazzetta'!$C$419:$G$419</definedName>
    <definedName name="PARISI_Alessandro">'dati excel gazzetta'!$C$189:$F$189</definedName>
    <definedName name="PARKS_Winston">#REF!</definedName>
    <definedName name="PARMA">#REF!</definedName>
    <definedName name="PARO">'dati excel gazzetta'!$C$420:$G$420</definedName>
    <definedName name="PARO_Matteo">#REF!</definedName>
    <definedName name="PAROLA">'dati excel gazzetta'!$C$421:$G$421</definedName>
    <definedName name="PAROLA_Andrea">'dati excel gazzetta'!$C$386:$F$386</definedName>
    <definedName name="PAROLO">'dati excel gazzetta'!$C$422:$G$422</definedName>
    <definedName name="PARRAVICINI">'dati excel gazzetta'!$C$423:$G$423</definedName>
    <definedName name="PARRAVICINI_Francesco">'dati excel gazzetta'!$C$387:$F$387</definedName>
    <definedName name="PASINO_Rubens">#REF!</definedName>
    <definedName name="PASQUAL">'dati excel gazzetta'!$C$424:$G$424</definedName>
    <definedName name="PASQUAL_Manuel">'dati excel gazzetta'!$C$190:$F$190</definedName>
    <definedName name="PASQUALE">'dati excel gazzetta'!$C$425:$G$425</definedName>
    <definedName name="PASQUALE_Giovanni">'dati excel gazzetta'!$C$191:$F$191</definedName>
    <definedName name="PASSARINI_Mattia">'dati excel gazzetta'!$C$46:$F$46</definedName>
    <definedName name="PASSIGLIA_Giovanni">#REF!</definedName>
    <definedName name="PASSONI_Dario">'dati excel gazzetta'!$C$388:$F$388</definedName>
    <definedName name="PASTINE_Luca">#REF!</definedName>
    <definedName name="PASTORE">'dati excel gazzetta'!$C$426:$G$426</definedName>
    <definedName name="PATO">'dati excel gazzetta'!$C$427:$G$427</definedName>
    <definedName name="PATRASCU">'dati excel gazzetta'!$C$459:$F$459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gazzetta'!$C$199:$F$199</definedName>
    <definedName name="PAVAN_Simone">'dati excel gazzetta'!$C$237:$F$237</definedName>
    <definedName name="PAVARINI">'dati excel gazzetta'!$C$428:$G$428</definedName>
    <definedName name="PAVARINI_Nicola">'dati excel gazzetta'!$C$47:$F$47</definedName>
    <definedName name="PAVON_Carlos">#REF!</definedName>
    <definedName name="PAVONE_Cristiano">#REF!</definedName>
    <definedName name="PAZIENZA">'dati excel gazzetta'!$C$429:$G$429</definedName>
    <definedName name="PAZIENZA_Michele">'dati excel gazzetta'!$C$389:$F$389</definedName>
    <definedName name="PAZZINI">'dati excel gazzetta'!$C$430:$G$430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gazzetta'!$C$390:$F$390</definedName>
    <definedName name="PECORARI_Marco">'dati excel gazzetta'!$C$230:$F$230</definedName>
    <definedName name="PEDONE">#REF!</definedName>
    <definedName name="PEDONE_Francesco">#REF!</definedName>
    <definedName name="PEDROS">#REF!</definedName>
    <definedName name="PEGOLO">'dati excel gazzetta'!$C$431:$G$431</definedName>
    <definedName name="PEGOLO_Gianluca">#REF!</definedName>
    <definedName name="PELAGOTTI">'dati excel gazzetta'!$C$54:$F$54</definedName>
    <definedName name="PELE">'dati excel gazzetta'!$C$411:$F$411</definedName>
    <definedName name="PELIZZOLI">'dati excel gazzetta'!$C$432:$G$432</definedName>
    <definedName name="PELIZZOLI_Ivan">'dati excel gazzetta'!$C$48:$F$48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gazzetta'!$C$433:$G$433</definedName>
    <definedName name="PELLICORI_Alessandro">#REF!</definedName>
    <definedName name="PELLICORI_Sandro">#REF!</definedName>
    <definedName name="PELLISSIER">'dati excel gazzetta'!$C$434:$G$434</definedName>
    <definedName name="PELLISSIER_Sergio">'dati excel gazzetta'!#REF!</definedName>
    <definedName name="PELUSO">'dati excel gazzetta'!$C$435:$G$435</definedName>
    <definedName name="PENALBA_Gabriel">'dati excel gazzetta'!$C$391:$F$391</definedName>
    <definedName name="PEPE">'dati excel gazzetta'!$C$436:$G$436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gazzetta'!$C$259:$F$259</definedName>
    <definedName name="PEROVIC_Marko">#REF!</definedName>
    <definedName name="PERROTTA">'dati excel gazzetta'!$C$437:$G$437</definedName>
    <definedName name="PERROTTA_Simone">'dati excel gazzetta'!$C$392:$F$392</definedName>
    <definedName name="PERRULLI_Giampietro">'dati excel gazzetta'!$C$393:$F$393</definedName>
    <definedName name="PERTICONE">'dati excel gazzetta'!$C$438:$G$438</definedName>
    <definedName name="PERTICONE_Romano">#REF!</definedName>
    <definedName name="PERUGIA">#REF!</definedName>
    <definedName name="PERUZZI">#REF!</definedName>
    <definedName name="PERUZZI_Angelo">'dati excel gazzetta'!$C$49:$F$49</definedName>
    <definedName name="PESARESI">#REF!</definedName>
    <definedName name="PESARESI_Emanuele">#REF!</definedName>
    <definedName name="PESCE_Simone">'dati excel gazzetta'!$C$192:$F$192</definedName>
    <definedName name="PESSOTTO">#REF!</definedName>
    <definedName name="PESSOTTO_Gianluca">#REF!</definedName>
    <definedName name="PESTRIN_Manolo">'dati excel gazzetta'!$C$456:$F$456</definedName>
    <definedName name="PETKOVIC_Dejan">#REF!</definedName>
    <definedName name="PETR">'dati excel gazzetta'!$C$72:$F$72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gazzetta'!$C$193:$F$193</definedName>
    <definedName name="PIA">'dati excel gazzetta'!$C$439:$G$439</definedName>
    <definedName name="PIACENTINI_Giovanni">#REF!</definedName>
    <definedName name="PIACENZA">#REF!</definedName>
    <definedName name="PIANGERELLI_Luigi">#REF!</definedName>
    <definedName name="PICCOLO">'dati excel gazzetta'!$C$200:$F$200</definedName>
    <definedName name="PICCOLO_Felice">#REF!</definedName>
    <definedName name="PIERANGELI">#REF!</definedName>
    <definedName name="PIERI">'dati excel gazzetta'!$C$440:$G$440</definedName>
    <definedName name="PIERI_Mirko">'dati excel gazzetta'!$C$194:$F$194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gazzetta'!$C$441:$G$441</definedName>
    <definedName name="PINZI_Giampiero">'dati excel gazzetta'!$C$394:$F$394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gazzetta'!$C$442:$G$442</definedName>
    <definedName name="PIRLO_Andrea">'dati excel gazzetta'!$C$395:$F$395</definedName>
    <definedName name="PIRRI">#REF!</definedName>
    <definedName name="PISANO">'dati excel gazzetta'!$C$443:$G$443</definedName>
    <definedName name="PISANO_F">'dati excel gazzetta'!$C$189:$F$189</definedName>
    <definedName name="PISANO_F.">'dati excel gazzetta'!$C$186:$F$186</definedName>
    <definedName name="PISANO_Francesco">'dati excel gazzetta'!$C$195:$F$195</definedName>
    <definedName name="PISANO_M">'dati excel gazzetta'!$C$190:$F$190</definedName>
    <definedName name="PISANO_M.">'dati excel gazzetta'!$C$187:$F$187</definedName>
    <definedName name="PISANO_Marco">'dati excel gazzetta'!$C$196:$F$196</definedName>
    <definedName name="PISANU">'dati excel gazzetta'!$C$444:$G$444</definedName>
    <definedName name="PISANU_Andrea">'dati excel gazzetta'!$C$396:$F$396</definedName>
    <definedName name="PISTONE">#REF!</definedName>
    <definedName name="PIT">'dati excel gazzetta'!$C$410:$F$410</definedName>
    <definedName name="PIVOTTO_Matteo">#REF!</definedName>
    <definedName name="PIZARRO">'dati excel gazzetta'!$C$445:$G$445</definedName>
    <definedName name="PIZARRO_David_Cortes">#REF!</definedName>
    <definedName name="PIZARRO_David_Marcelo_Cortes">'dati excel gazzetta'!$C$397:$F$397</definedName>
    <definedName name="PLASMATI">'dati excel gazzetta'!$C$446:$G$446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gazzetta'!$C$191:$F$191</definedName>
    <definedName name="POLENGHI_Tiziano">#REF!</definedName>
    <definedName name="POLENTA">'dati excel gazzetta'!$C$192:$F$192</definedName>
    <definedName name="POLESEL">#REF!</definedName>
    <definedName name="POLI">'dati excel gazzetta'!$C$447:$G$447</definedName>
    <definedName name="POLI_Maurizio">#REF!</definedName>
    <definedName name="POLITO">'dati excel gazzetta'!$C$52:$F$52</definedName>
    <definedName name="POLITO_Ciro">'dati excel gazzetta'!$C$50:$F$50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gazzetta'!$C$448:$G$448</definedName>
    <definedName name="PORTANOVA_Daniele">'dati excel gazzetta'!$C$197:$F$197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gazzetta'!$C$449:$G$449</definedName>
    <definedName name="POTENZA_Alessandro">'dati excel gazzetta'!$C$198:$F$198</definedName>
    <definedName name="POULSEN">'dati excel gazzetta'!$C$450:$G$450</definedName>
    <definedName name="POZZI">'dati excel gazzetta'!$C$451:$G$451</definedName>
    <definedName name="POZZI_Nicola">'dati excel gazzetta'!#REF!</definedName>
    <definedName name="PRALJA_N.">#REF!</definedName>
    <definedName name="PRALJA_Nenad">#REF!</definedName>
    <definedName name="PRATALI">'dati excel gazzetta'!$C$244:$F$244</definedName>
    <definedName name="PRATALI_Francesco">'dati excel gazzetta'!$C$199:$F$199</definedName>
    <definedName name="PREVETE">'dati excel gazzetta'!$C$413:$F$413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gazzetta'!$C$453:$F$453</definedName>
    <definedName name="PUDDU">'dati excel gazzetta'!#REF!</definedName>
    <definedName name="PUDDU_Roberto">'dati excel gazzetta'!$C$398:$F$398</definedName>
    <definedName name="PUGGIONI">'dati excel gazzetta'!$C$53:$F$53</definedName>
    <definedName name="PUGGIONI_Christian">'[1]dati excel gazzetta'!$B$73:$E$73</definedName>
    <definedName name="PULZETTI">'dati excel gazzetta'!$C$452:$G$452</definedName>
    <definedName name="QUADRI">'dati excel gazzetta'!$C$418:$F$418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gazzetta'!$C$453:$G$453</definedName>
    <definedName name="QUAGLIARELLA_Fabio">'dati excel gazzetta'!#REF!</definedName>
    <definedName name="QUARESMA">'dati excel gazzetta'!$C$454:$G$454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gazzetta'!$C$455:$G$455</definedName>
    <definedName name="RADU">'dati excel gazzetta'!$C$456:$G$456</definedName>
    <definedName name="RADUCIOIU_Florin">#REF!</definedName>
    <definedName name="RAFAEL_Pereira_Da_Silva">'dati excel gazzetta'!$C$200:$F$200</definedName>
    <definedName name="RAFFAELLO">'dati excel gazzetta'!$C$201:$F$201</definedName>
    <definedName name="RAGATZU">'dati excel gazzetta'!$C$457:$G$457</definedName>
    <definedName name="RAGGI">'dati excel gazzetta'!$C$458:$G$458</definedName>
    <definedName name="RAGGI_Andrea">'dati excel gazzetta'!$C$202:$F$202</definedName>
    <definedName name="RAGGIO_GARIBALDI">'dati excel gazzetta'!$C$459:$G$459</definedName>
    <definedName name="RAIMONDI">'dati excel gazzetta'!$C$460:$G$460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gazzetta'!$C$461:$G$461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gazzetta'!$C$203:$F$203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gazzetta'!$C$462:$G$462</definedName>
    <definedName name="REGINALDO_Ferreira">'dati excel gazzetta'!#REF!</definedName>
    <definedName name="REGINI">'dati excel gazzetta'!$C$463:$G$463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gazzetta'!$C$208:$F$208</definedName>
    <definedName name="REZAEI_Rahman">'dati excel gazzetta'!$C$204:$F$204</definedName>
    <definedName name="REZAEI_Rhaman">#REF!</definedName>
    <definedName name="RIATO">#REF!</definedName>
    <definedName name="RICCHETTI">#REF!</definedName>
    <definedName name="RICCHIUTI">'dati excel gazzetta'!$C$464:$G$464</definedName>
    <definedName name="RICCIO_Luigi">#REF!</definedName>
    <definedName name="RICCIO_Vincenzo">#REF!</definedName>
    <definedName name="RICKLER">'dati excel gazzetta'!$C$197:$F$197</definedName>
    <definedName name="RICKLER_Cesare_G">'dati excel gazzetta'!$C$205:$F$205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gazzetta'!$C$465:$G$465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gazzetta'!$C$466:$G$466</definedName>
    <definedName name="RIMOLDI_Lucas_Roberto">#REF!</definedName>
    <definedName name="RINALDI">#REF!</definedName>
    <definedName name="RINALDI_Alessandro">#REF!</definedName>
    <definedName name="RINALDI_Michele">'dati excel gazzetta'!$C$206:$F$206</definedName>
    <definedName name="RINAUDO">'dati excel gazzetta'!$C$467:$G$467</definedName>
    <definedName name="RINAUDO_Leandro">'dati excel gazzetta'!$C$207:$F$207</definedName>
    <definedName name="RINCON">'dati excel gazzetta'!$C$210:$F$210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gazzetta'!$C$200:$F$200</definedName>
    <definedName name="RIVALTA_Claudio">'dati excel gazzetta'!$C$208:$F$208</definedName>
    <definedName name="RIVAS">'dati excel gazzetta'!$C$468:$G$468</definedName>
    <definedName name="RIVAS_emanuel">'dati excel gazzetta'!$C$469:$G$469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gazzetta'!$C$202:$F$202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gazzetta'!$C$470:$G$470</definedName>
    <definedName name="ROCCHI_Tommaso">'dati excel gazzetta'!#REF!</definedName>
    <definedName name="ROCCO">#REF!</definedName>
    <definedName name="RODRIGUEZ">'dati excel gazzetta'!$C$203:$F$203</definedName>
    <definedName name="ROLANDONE">'dati excel gazzetta'!$C$204:$F$204</definedName>
    <definedName name="ROMA">'dati excel gazzetta'!$C$471:$G$471</definedName>
    <definedName name="ROMA_Flavio">#REF!</definedName>
    <definedName name="ROMEO_Alessandro">'[1]dati excel gazzetta'!#REF!</definedName>
    <definedName name="ROMERO">'dati excel gazzetta'!$C$472:$G$472</definedName>
    <definedName name="ROMITO">'dati excel gazzetta'!$C$213:$F$213</definedName>
    <definedName name="ROMO">'dati excel gazzetta'!$C$473:$G$473</definedName>
    <definedName name="RONALDINHO">'dati excel gazzetta'!$C$474:$G$474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gazzetta'!$C$54:$F$54</definedName>
    <definedName name="ROSATI_Antonio">#REF!</definedName>
    <definedName name="ROSELLI_Mattia">#REF!</definedName>
    <definedName name="ROSI">'dati excel gazzetta'!$C$475:$G$475</definedName>
    <definedName name="ROSI_Aleandro">'dati excel gazzetta'!$C$399:$F$399</definedName>
    <definedName name="ROSINA">'dati excel gazzetta'!$C$422:$F$422</definedName>
    <definedName name="ROSINA_Alessandro">'dati excel gazzetta'!$C$400:$F$400</definedName>
    <definedName name="ROSSETTI_Lorenzo">#REF!</definedName>
    <definedName name="ROSSETTINI">'dati excel gazzetta'!$C$476:$G$476</definedName>
    <definedName name="ROSSI">'dati excel gazzetta'!$C$477:$G$477</definedName>
    <definedName name="ROSSI_A">'dati excel gazzetta'!$C$478:$G$478</definedName>
    <definedName name="ROSSI_A.">'dati excel gazzetta'!$C$203:$F$203</definedName>
    <definedName name="ROSSI_Andrea">'dati excel gazzetta'!$C$438:$F$438</definedName>
    <definedName name="ROSSI_F">'dati excel gazzetta'!$C$479:$G$479</definedName>
    <definedName name="ROSSI_Generoso">#REF!</definedName>
    <definedName name="ROSSI_Giuseppe">'dati excel gazzetta'!#REF!</definedName>
    <definedName name="ROSSI_M">'dati excel gazzetta'!$C$480:$G$480</definedName>
    <definedName name="ROSSI_M.">'dati excel gazzetta'!$C$414:$F$414</definedName>
    <definedName name="ROSSI_Marco">'dati excel gazzetta'!$C$481:$G$481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gazzetta'!$C$207:$F$207</definedName>
    <definedName name="ROSSINI_J.">'dati excel gazzetta'!$C$204:$F$204</definedName>
    <definedName name="ROSSITTO_Fabio">#REF!</definedName>
    <definedName name="ROZEHNAL">'dati excel gazzetta'!$C$482:$G$482</definedName>
    <definedName name="RRUDHO_Xhulian">'[1]dati excel gazzetta'!#REF!</definedName>
    <definedName name="RUBIN">'dati excel gazzetta'!$C$209:$F$209</definedName>
    <definedName name="RUBINHO">'dati excel gazzetta'!$C$483:$G$483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gazzetta'!$C$217:$F$217</definedName>
    <definedName name="RULLO_Erminio">#REF!</definedName>
    <definedName name="RUNSTROEM_Bjorn">#REF!</definedName>
    <definedName name="RUOLO">'dati excel gazzetta'!$D$4:$D$65536</definedName>
    <definedName name="RUOPOLO">#REF!</definedName>
    <definedName name="RUOTOLO_Gennaro">#REF!</definedName>
    <definedName name="RUSSO">'dati excel gazzetta'!$C$484:$G$484</definedName>
    <definedName name="RUSSO_Massimo">#REF!</definedName>
    <definedName name="RUSSO_Orazio">'dati excel gazzetta'!$C$401:$F$401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gazzetta'!$C$210:$F$210</definedName>
    <definedName name="SABATO_Rocco">'dati excel gazzetta'!$C$210:$F$210</definedName>
    <definedName name="SABER_Abdellah">#REF!</definedName>
    <definedName name="SACCHETTI">#REF!</definedName>
    <definedName name="SACCHETTI_Stefano">#REF!</definedName>
    <definedName name="SACRAMENTO">'dati excel gazzetta'!$C$420:$F$420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gazzetta'!$C$250:$F$250</definedName>
    <definedName name="SALA_Luigi">'dati excel gazzetta'!$C$211:$F$211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gazzetta'!$C$485:$G$485</definedName>
    <definedName name="SALVETTI_Emiliano">#REF!</definedName>
    <definedName name="SAMEREH">#REF!</definedName>
    <definedName name="SAMEREH_Ali">#REF!</definedName>
    <definedName name="SAMMARCO">'dati excel gazzetta'!$C$486:$G$486</definedName>
    <definedName name="SAMMARCO_Paolo">'dati excel gazzetta'!$C$402:$F$402</definedName>
    <definedName name="SAMPDORIA">#REF!</definedName>
    <definedName name="SAMUEL">'dati excel gazzetta'!$C$487:$G$487</definedName>
    <definedName name="SAMUEL_DA_SILVA_Jose">#REF!</definedName>
    <definedName name="SAMUEL_WALTER">'dati excel gazzetta'!$C$208:$F$208</definedName>
    <definedName name="SAMUEL_Walter_Adrian">#REF!</definedName>
    <definedName name="SANCHEZ">'dati excel gazzetta'!$C$488:$G$488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gazzetta'!$C$489:$G$489</definedName>
    <definedName name="SANTANA">'dati excel gazzetta'!$C$490:$G$490</definedName>
    <definedName name="SANTANA_Mario_Alberto">'dati excel gazzetta'!$C$403:$F$403</definedName>
    <definedName name="SANTARELLI_Giorgio">#REF!</definedName>
    <definedName name="SANTARELLI_Saul">#REF!</definedName>
    <definedName name="SANTON">'dati excel gazzetta'!$C$491:$G$491</definedName>
    <definedName name="SANTONI">'dati excel gazzetta'!$C$492:$G$492</definedName>
    <definedName name="SANTONI_Nicola">#REF!</definedName>
    <definedName name="SANTORO_Giuseppe">#REF!</definedName>
    <definedName name="SANTOS">'dati excel gazzetta'!$C$493:$G$493</definedName>
    <definedName name="SANTOS_Gleison">#REF!</definedName>
    <definedName name="SARDO">'dati excel gazzetta'!$C$494:$G$494</definedName>
    <definedName name="SARDO_Gennaro">'dati excel gazzetta'!$C$246:$F$246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gazzetta'!$C$427:$F$427</definedName>
    <definedName name="SAUMEL_JURGEN">'dati excel gazzetta'!$C$416:$F$416</definedName>
    <definedName name="SAVI">'dati excel gazzetta'!$C$424:$F$424</definedName>
    <definedName name="SAVI_Filippo">'dati excel gazzetta'!$C$404:$F$404</definedName>
    <definedName name="SAVIANO_Antonino">#REF!</definedName>
    <definedName name="SAVINI">'dati excel gazzetta'!$C$215:$F$215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gazzetta'!$C$495:$G$495</definedName>
    <definedName name="SCANDURRA_Gabriele">#REF!</definedName>
    <definedName name="SCARCHILLI_Alessio">#REF!</definedName>
    <definedName name="SCARDINA">'dati excel gazzetta'!$C$496:$G$496</definedName>
    <definedName name="SCARLATO">#REF!</definedName>
    <definedName name="SCARLATO_Gennaro">#REF!</definedName>
    <definedName name="SCARPI">'dati excel gazzetta'!$C$497:$G$497</definedName>
    <definedName name="SCARPI_Alessio">#REF!</definedName>
    <definedName name="SCHENARDI">#REF!</definedName>
    <definedName name="SCHENARDI_Marco">#REF!</definedName>
    <definedName name="SCHIAVI">'dati excel gazzetta'!$C$217:$F$217</definedName>
    <definedName name="SCHOPP_Markus">#REF!</definedName>
    <definedName name="SCHUMACHER">'dati excel gazzetta'!#REF!</definedName>
    <definedName name="SCHWOCH">#REF!</definedName>
    <definedName name="SCIACCA">'dati excel gazzetta'!$C$498:$G$498</definedName>
    <definedName name="SCIARRONE_Carlo">'dati excel gazzetta'!$C$51:$F$51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gazzetta'!$C$499:$G$499</definedName>
    <definedName name="SCULLI_Giuseppe">#REF!</definedName>
    <definedName name="SCURTO_Giuseppe">'dati excel gazzetta'!$C$213:$F$213</definedName>
    <definedName name="SECULIN">'dati excel gazzetta'!$C$500:$G$500</definedName>
    <definedName name="SEEDORF">'dati excel gazzetta'!$C$501:$G$501</definedName>
    <definedName name="SEEDORF_Clarence">'dati excel gazzetta'!$C$405:$F$405</definedName>
    <definedName name="SEMEDO_Jos_Victor">'dati excel gazzetta'!$C$214:$F$214</definedName>
    <definedName name="SEMEDO_JosÞ_Victor">#REF!</definedName>
    <definedName name="SEMIOLI">'dati excel gazzetta'!$C$502:$G$502</definedName>
    <definedName name="SEMIOLI_Franco">'dati excel gazzetta'!$C$406:$F$406</definedName>
    <definedName name="SEMIOLI_Marco">#REF!</definedName>
    <definedName name="SENDEROS">'dati excel gazzetta'!$C$251:$F$251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gazzetta'!$C$503:$G$503</definedName>
    <definedName name="SERAFINI_Matteo">'dati excel gazzetta'!#REF!</definedName>
    <definedName name="SERENA_Michele">#REF!</definedName>
    <definedName name="SERENI">'dati excel gazzetta'!$C$57:$F$57</definedName>
    <definedName name="SERENI_Matteo">#REF!</definedName>
    <definedName name="SERGI">#REF!</definedName>
    <definedName name="SERGI_Michele">#REF!</definedName>
    <definedName name="SERGINHO">'dati excel gazzetta'!$C$427:$F$427</definedName>
    <definedName name="SERGINHO_Claudio_Dos_Santos_Sergio">'dati excel gazzetta'!$C$407:$F$407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gazzetta'!$C$463:$F$463</definedName>
    <definedName name="SESTU_Alessio">#REF!</definedName>
    <definedName name="SFORZINI">'dati excel gazzetta'!$C$504:$G$504</definedName>
    <definedName name="SGRIGNA_Alessandro">#REF!</definedName>
    <definedName name="SGRO">#REF!</definedName>
    <definedName name="SHALA">'dati excel gazzetta'!$C$428:$F$428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gazzetta'!$C$52:$F$52</definedName>
    <definedName name="SIGNORI">#REF!</definedName>
    <definedName name="SIGNORI_Giuseppe">#REF!</definedName>
    <definedName name="SIGNORINI">'dati excel gazzetta'!$C$505:$G$505</definedName>
    <definedName name="SILENZI_Andrea">#REF!</definedName>
    <definedName name="SILVA_REIS_Diego">'dati excel gazzetta'!#REF!</definedName>
    <definedName name="SILVESTRE">'dati excel gazzetta'!$C$506:$G$506</definedName>
    <definedName name="SILVESTRE_Mickael">#REF!</definedName>
    <definedName name="SILVESTRI">'dati excel gazzetta'!$C$220:$F$220</definedName>
    <definedName name="SILVESTRI_Cristian">'dati excel gazzetta'!$C$233:$F$233</definedName>
    <definedName name="SIMEONE">#REF!</definedName>
    <definedName name="SIMEONE_Diego">#REF!</definedName>
    <definedName name="SIMIC">'dati excel gazzetta'!$C$221:$F$221</definedName>
    <definedName name="SIMIC_Dario">'dati excel gazzetta'!$C$215:$F$215</definedName>
    <definedName name="SIMPLICIO">'dati excel gazzetta'!$C$507:$G$507</definedName>
    <definedName name="SIMPLICIO_Fabio">#REF!</definedName>
    <definedName name="SIMPLICIO_Fabio_Henrique">'dati excel gazzetta'!$C$408:$F$408</definedName>
    <definedName name="SIMUTENKOV">#REF!</definedName>
    <definedName name="SINIGAGLIA">#REF!</definedName>
    <definedName name="SINIGAGLIA_Davide">#REF!</definedName>
    <definedName name="SIQUEIRA">'dati excel gazzetta'!$C$432:$F$432</definedName>
    <definedName name="SIQUEIRA_Guilherme">'dati excel gazzetta'!$C$447:$F$447</definedName>
    <definedName name="SIRIGU">'dati excel gazzetta'!$C$508:$G$508</definedName>
    <definedName name="SIRIGU_Salvatore">'dati excel gazzetta'!$C$53:$F$53</definedName>
    <definedName name="SISSOKO">'dati excel gazzetta'!$C$509:$G$509</definedName>
    <definedName name="SISSOKO_M">'dati excel gazzetta'!$C$433:$F$433</definedName>
    <definedName name="SISSOKO_M.">'dati excel gazzetta'!$C$424:$F$424</definedName>
    <definedName name="SIVAKOV">'dati excel gazzetta'!$C$510:$G$510</definedName>
    <definedName name="SIVIGLIA">'dati excel gazzetta'!$C$511:$G$511</definedName>
    <definedName name="SIVIGLIA_Sebastiano">'dati excel gazzetta'!$C$216:$F$216</definedName>
    <definedName name="SIVOK">'dati excel gazzetta'!$C$431:$F$431</definedName>
    <definedName name="SIVOK_Tomas">'dati excel gazzetta'!$C$464:$F$464</definedName>
    <definedName name="SKELA_Ervin">'dati excel gazzetta'!$C$444:$F$444</definedName>
    <definedName name="SMIT_Vlado">#REF!</definedName>
    <definedName name="SODDIMO">'dati excel gazzetta'!$C$432:$F$432</definedName>
    <definedName name="SODDIMO_Daniele">'dati excel gazzetta'!$C$454:$F$454</definedName>
    <definedName name="SOGLIANO">#REF!</definedName>
    <definedName name="SOGLIANO_Sean">#REF!</definedName>
    <definedName name="SOLARI">'dati excel gazzetta'!$C$433:$F$433</definedName>
    <definedName name="SOLARI_Santiago_Hernan">'dati excel gazzetta'!$C$409:$F$409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gazzetta'!$C$512:$G$512</definedName>
    <definedName name="SORIN_Juan_Pablo">#REF!</definedName>
    <definedName name="SORONDO_Gonzalo">#REF!</definedName>
    <definedName name="SORRENTINO">'dati excel gazzetta'!$C$513:$G$513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gazzetta'!$C$224:$F$224</definedName>
    <definedName name="SOTTIL_Andrea">'dati excel gazzetta'!$C$232:$F$232</definedName>
    <definedName name="SOUSA">#REF!</definedName>
    <definedName name="SOUSA_Paulo">#REF!</definedName>
    <definedName name="SOVIERO_Salvatore">#REF!</definedName>
    <definedName name="SPADAVECCHIA_Vitangelo">'dati excel gazzetta'!$C$69:$F$69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gazzetta'!$C$514:$G$514</definedName>
    <definedName name="SQUADRA">'dati excel gazzetta'!$C$4:$C$65536</definedName>
    <definedName name="SQUIZZI">'dati excel gazzetta'!$C$515:$G$515</definedName>
    <definedName name="SQUIZZI_Lorenzo">'dati excel gazzetta'!$C$54:$F$54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gazzetta'!$C$516:$G$516</definedName>
    <definedName name="STANKEVICIUS_Marius">#REF!</definedName>
    <definedName name="STANKOVIC">'dati excel gazzetta'!$C$517:$G$517</definedName>
    <definedName name="STANKOVIC_Dejan">'dati excel gazzetta'!$C$410:$F$410</definedName>
    <definedName name="STATO">'dati excel gazzetta'!$F$4:$F$65536</definedName>
    <definedName name="STATUTO">#REF!</definedName>
    <definedName name="STATUTO_Francesco">#REF!</definedName>
    <definedName name="STEFANI">#REF!</definedName>
    <definedName name="STEFANINI">'dati excel gazzetta'!$C$435:$F$435</definedName>
    <definedName name="STEFANOVIC_Dejan">#REF!</definedName>
    <definedName name="STELLINI">'dati excel gazzetta'!$C$518:$G$518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gazzetta'!$C$519:$G$519</definedName>
    <definedName name="STENDARDO_Guglielmo">'dati excel gazzetta'!$C$217:$F$217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gazzetta'!$C$520:$G$520</definedName>
    <definedName name="STORARI_Marco">'dati excel gazzetta'!$C$55:$F$55</definedName>
    <definedName name="STOVINI">'dati excel gazzetta'!$C$227:$F$227</definedName>
    <definedName name="STOVINI_Lorenzo">'dati excel gazzetta'!$C$236:$F$236</definedName>
    <definedName name="STRADA">#REF!</definedName>
    <definedName name="STRADA_Pietro">#REF!</definedName>
    <definedName name="STRAUS_Rok">'dati excel gazzetta'!$C$411:$F$411</definedName>
    <definedName name="STROPPA">#REF!</definedName>
    <definedName name="STROPPA_Giovanni">#REF!</definedName>
    <definedName name="STUANI">'dati excel gazzetta'!#REF!</definedName>
    <definedName name="SUAZO">'dati excel gazzetta'!$C$521:$G$521</definedName>
    <definedName name="SUAZO_David">'dati excel gazzetta'!#REF!</definedName>
    <definedName name="SUAZO_David_Velazquez">#REF!</definedName>
    <definedName name="SUCCI">'dati excel gazzetta'!$C$522:$G$522</definedName>
    <definedName name="SUCCI_Davide">#REF!</definedName>
    <definedName name="SULCIS_Giovanni">#REF!</definedName>
    <definedName name="SULLO_Salvatore">'dati excel gazzetta'!$C$412:$F$412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gazzetta'!$C$523:$G$523</definedName>
    <definedName name="TADDEI_Riccardo">#REF!</definedName>
    <definedName name="TADDEI_Rodrigo">'dati excel gazzetta'!$C$413:$F$413</definedName>
    <definedName name="TAFFAREL_Claudio">#REF!</definedName>
    <definedName name="TAGLIAFERRI_Andrea">#REF!</definedName>
    <definedName name="TAGLIALATELA_Giuseppe">#REF!</definedName>
    <definedName name="TAGLIANI">'dati excel gazzetta'!$C$228:$F$228</definedName>
    <definedName name="TAIBI">#REF!</definedName>
    <definedName name="TAIBI_Massimo">'dati excel gazzetta'!$C$56:$F$56</definedName>
    <definedName name="TALAMONTI">'dati excel gazzetta'!$C$524:$G$524</definedName>
    <definedName name="TALAMONTI_Leonardo">#REF!</definedName>
    <definedName name="TALAMONTI_Leonardo_Jos">[2]Foglio1!$B$249:$E$249</definedName>
    <definedName name="TALAMONTI_Leonardo_Jos__ATALANTA">'dati excel gazzetta'!$C$249:$F$249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gazzetta'!$C$525:$G$525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gazzetta'!$C$526:$G$526</definedName>
    <definedName name="TEDESCO_Gia.">'dati excel gazzetta'!$C$427:$F$427</definedName>
    <definedName name="TEDESCO_Giacomo">'dati excel gazzetta'!$C$414:$F$414</definedName>
    <definedName name="TEDESCO_Gio">'dati excel gazzetta'!$C$527:$G$527</definedName>
    <definedName name="TEDESCO_Gio.">'dati excel gazzetta'!$C$428:$F$428</definedName>
    <definedName name="TEDESCO_Giovanni">'dati excel gazzetta'!$C$415:$F$415</definedName>
    <definedName name="TENTONI">#REF!</definedName>
    <definedName name="TENTONI_Davide">#REF!</definedName>
    <definedName name="TEODORANI_Carlo">#REF!</definedName>
    <definedName name="TERLIZZI">'dati excel gazzetta'!$C$230:$F$230</definedName>
    <definedName name="TERLIZZI_Christian">'dati excel gazzetta'!$C$218:$F$218</definedName>
    <definedName name="TERRA_Ernesto">#REF!</definedName>
    <definedName name="TERZI">'dati excel gazzetta'!$C$528:$G$528</definedName>
    <definedName name="TERZI_Claudio">#REF!</definedName>
    <definedName name="TESTINI_Emiliano">#REF!</definedName>
    <definedName name="TETRADZE">#REF!</definedName>
    <definedName name="THIAGO_MOTTA">'dati excel gazzetta'!$C$529:$G$529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gazzetta'!$C$416:$F$416</definedName>
    <definedName name="TOGNOZZI">'dati excel gazzetta'!$C$440:$F$440</definedName>
    <definedName name="TOGNOZZI_Luca">'dati excel gazzetta'!$C$446:$F$446</definedName>
    <definedName name="TOLDO">'dati excel gazzetta'!#REF!</definedName>
    <definedName name="TOLDO_Francesco">'dati excel gazzetta'!$C$57:$F$57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gazzetta'!$C$235:$F$235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gazzetta'!$C$417:$F$417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gazzetta'!$C$237:$F$237</definedName>
    <definedName name="TOSTO_Vittorio">'dati excel gazzetta'!$C$219:$F$219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gazzetta'!$C$249:$F$249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gazzetta'!$C$238:$F$238</definedName>
    <definedName name="UJFALUSI_Tomas">'dati excel gazzetta'!$C$220:$F$220</definedName>
    <definedName name="UJKANI">'dati excel gazzetta'!$C$66:$F$66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gazzetta'!$C$441:$F$441</definedName>
    <definedName name="VAILATTI_Tommaso">'dati excel gazzetta'!$C$418:$F$418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gazzetta'!$C$233:$F$233</definedName>
    <definedName name="VALIANI">'dati excel gazzetta'!#REF!</definedName>
    <definedName name="VALORE">'dati excel gazzetta'!#REF!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gazzetta'!$C$62:$F$62</definedName>
    <definedName name="VANDEN_BORRE">'dati excel gazzetta'!#REF!</definedName>
    <definedName name="VANIGLI">'dati excel gazzetta'!$C$240:$F$240</definedName>
    <definedName name="VANIGLI_Richard">'dati excel gazzetta'!$C$221:$F$221</definedName>
    <definedName name="VANIN_Giordano">#REF!</definedName>
    <definedName name="VANIN_Ronaldo">#REF!</definedName>
    <definedName name="VANNUCCHI">'dati excel gazzetta'!$C$443:$F$443</definedName>
    <definedName name="VANNUCCHI_Ighli">'dati excel gazzetta'!$C$419:$F$419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gazzetta'!$C$241:$F$241</definedName>
    <definedName name="VARGAS_V">'dati excel gazzetta'!$C$444:$F$444</definedName>
    <definedName name="VARGAS_V.">'dati excel gazzetta'!$C$444:$F$444</definedName>
    <definedName name="VASARI">#REF!</definedName>
    <definedName name="VASARI_Gaetano">#REF!</definedName>
    <definedName name="VASCO_FAISCA">#REF!</definedName>
    <definedName name="VASTOLA_Gaetano">'dati excel gazzetta'!$C$256:$F$256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gazzetta'!$C$420:$F$420</definedName>
    <definedName name="VERON">'dati excel gazzetta'!$C$446:$F$446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gazzetta'!$C$447:$F$447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gazzetta'!$C$421:$F$421</definedName>
    <definedName name="VIDIGAL_JosŽ_Luis_da_Cruz">#REF!</definedName>
    <definedName name="VIEIRA">'dati excel gazzetta'!#REF!</definedName>
    <definedName name="VIEIRA_Patrick">'dati excel gazzetta'!$C$432:$F$432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gazzetta'!$C$431:$F$431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gazzetta'!$C$422:$F$422</definedName>
    <definedName name="VIRGILI">'dati excel gazzetta'!$C$63:$F$63</definedName>
    <definedName name="VIRGILI_Fabio">'dati excel gazzetta'!$C$58:$F$58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gazzetta'!$C$447:$F$447</definedName>
    <definedName name="VIVIANI">#REF!</definedName>
    <definedName name="VIVIANI_Fabio">#REF!</definedName>
    <definedName name="VIVIANO">'dati excel gazzetta'!#REF!</definedName>
    <definedName name="VOGEL_Johan">'dati excel gazzetta'!$C$423:$F$423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gazzetta'!$C$448:$F$448</definedName>
    <definedName name="VOLPI_Sergio">'dati excel gazzetta'!$C$424:$F$424</definedName>
    <definedName name="VOLTA">'dati excel gazzetta'!$C$236:$F$236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gazzetta'!$G$4:$G$65536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gazzetta'!$C$245:$F$245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gazzetta'!$C$459:$F$459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gazzetta'!$C$243:$F$243</definedName>
    <definedName name="ZACCARDO_Cristian">'dati excel gazzetta'!$C$222:$F$222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gazzetta'!$C$223:$F$223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gazzetta'!$C$449:$F$449</definedName>
    <definedName name="ZANCHETTA_Andrea">'dati excel gazzetta'!$C$425:$F$425</definedName>
    <definedName name="ZANCHI">#REF!</definedName>
    <definedName name="ZANCHI_Marco">'dati excel gazzetta'!$C$224:$F$224</definedName>
    <definedName name="ZANCOPE__Adriano">#REF!</definedName>
    <definedName name="ZANDONA">#REF!</definedName>
    <definedName name="ZANETTI">'dati excel gazzetta'!$C$454:$F$454</definedName>
    <definedName name="ZANETTI_C">'dati excel gazzetta'!#REF!</definedName>
    <definedName name="ZANETTI_C.">'dati excel gazzetta'!$C$441:$F$441</definedName>
    <definedName name="ZANETTI_Cristiano">#REF!</definedName>
    <definedName name="ZANETTI_J">'dati excel gazzetta'!#REF!</definedName>
    <definedName name="ZANETTI_J.">'dati excel gazzetta'!$C$442:$F$442</definedName>
    <definedName name="ZANETTI_Javier">#REF!</definedName>
    <definedName name="ZANETTI_Javier_Aldemar">'dati excel gazzetta'!$C$225:$F$225</definedName>
    <definedName name="ZANETTI_P">'dati excel gazzetta'!$C$453:$F$453</definedName>
    <definedName name="ZANETTI_P.">'dati excel gazzetta'!$C$443:$F$443</definedName>
    <definedName name="ZANETTI_Paolo">'dati excel gazzetta'!$C$426:$F$426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gazzetta'!$C$226:$F$226</definedName>
    <definedName name="ZAPATER">'dati excel gazzetta'!#REF!</definedName>
    <definedName name="ZAPOTOCNY">'dati excel gazzetta'!$C$246:$F$246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gazzetta'!$C$227:$F$227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gazzetta'!$C$238:$F$238</definedName>
    <definedName name="ZENONI_Cristian">'dati excel gazzetta'!$C$228:$F$228</definedName>
    <definedName name="ZENONI_D">'dati excel gazzetta'!#REF!</definedName>
    <definedName name="ZENONI_D.">'dati excel gazzetta'!$C$456:$F$456</definedName>
    <definedName name="ZENONI_Damiano">'dati excel gazzetta'!$C$427:$F$427</definedName>
    <definedName name="ZERBINI_Francesco">#REF!</definedName>
    <definedName name="ZEYTULAEV">'dati excel gazzetta'!$C$457:$F$457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gazzetta'!$C$229:$F$229</definedName>
    <definedName name="ZORO_Marco_A.">#REF!</definedName>
    <definedName name="ZOTTI">'dati excel gazzetta'!$C$65:$F$65</definedName>
    <definedName name="ZOTTI_Carlo">'dati excel gazzetta'!$C$59:$F$59</definedName>
    <definedName name="ZUNIGA">'dati excel gazzetta'!#REF!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I13" i="3"/>
  <c r="H9" i="3" l="1"/>
  <c r="B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5" i="3"/>
  <c r="H6" i="3"/>
  <c r="H7" i="3"/>
  <c r="H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C5" i="3"/>
  <c r="H5" i="3"/>
  <c r="B24" i="3" l="1"/>
  <c r="D24" i="3"/>
  <c r="E24" i="3"/>
  <c r="F24" i="3"/>
  <c r="I24" i="3"/>
  <c r="K24" i="3"/>
  <c r="L24" i="3"/>
  <c r="M24" i="3"/>
  <c r="B25" i="3"/>
  <c r="D25" i="3"/>
  <c r="E25" i="3"/>
  <c r="F25" i="3"/>
  <c r="I25" i="3"/>
  <c r="K25" i="3"/>
  <c r="L25" i="3"/>
  <c r="M25" i="3"/>
  <c r="B26" i="3"/>
  <c r="D26" i="3"/>
  <c r="E26" i="3"/>
  <c r="F26" i="3"/>
  <c r="I26" i="3"/>
  <c r="K26" i="3"/>
  <c r="L26" i="3"/>
  <c r="M26" i="3"/>
  <c r="B27" i="3"/>
  <c r="D27" i="3"/>
  <c r="E27" i="3"/>
  <c r="F27" i="3"/>
  <c r="I27" i="3"/>
  <c r="K27" i="3"/>
  <c r="L27" i="3"/>
  <c r="M27" i="3"/>
  <c r="B28" i="3"/>
  <c r="D28" i="3"/>
  <c r="E28" i="3"/>
  <c r="F28" i="3"/>
  <c r="I28" i="3"/>
  <c r="K28" i="3"/>
  <c r="L28" i="3"/>
  <c r="M28" i="3"/>
  <c r="B29" i="3"/>
  <c r="D29" i="3"/>
  <c r="E29" i="3"/>
  <c r="F29" i="3"/>
  <c r="I29" i="3"/>
  <c r="K29" i="3"/>
  <c r="L29" i="3"/>
  <c r="M2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5" i="3"/>
  <c r="I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I6" i="3"/>
  <c r="I7" i="3"/>
  <c r="I8" i="3"/>
  <c r="I9" i="3"/>
  <c r="I10" i="3"/>
  <c r="I11" i="3"/>
  <c r="I12" i="3"/>
  <c r="I14" i="3"/>
  <c r="I15" i="3"/>
  <c r="I16" i="3"/>
  <c r="I17" i="3"/>
  <c r="I18" i="3"/>
  <c r="I19" i="3"/>
  <c r="I20" i="3"/>
  <c r="I21" i="3"/>
  <c r="I22" i="3"/>
  <c r="I23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D6" i="3"/>
  <c r="D7" i="3"/>
  <c r="D5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M32" i="3" l="1"/>
  <c r="F32" i="3"/>
  <c r="F34" i="3" l="1"/>
</calcChain>
</file>

<file path=xl/sharedStrings.xml><?xml version="1.0" encoding="utf-8"?>
<sst xmlns="http://schemas.openxmlformats.org/spreadsheetml/2006/main" count="2763" uniqueCount="592">
  <si>
    <t>CODICE</t>
  </si>
  <si>
    <t>GIOCATORE</t>
  </si>
  <si>
    <t>SQUADRA</t>
  </si>
  <si>
    <t>RUOLO</t>
  </si>
  <si>
    <t>VALORE    ATTUALE</t>
  </si>
  <si>
    <t>Ruolo</t>
  </si>
  <si>
    <t>GIOCATORE VENDUTO</t>
  </si>
  <si>
    <t>GIOCATORE ACQUISTATO</t>
  </si>
  <si>
    <t>GIOCATORI VENDUTI</t>
  </si>
  <si>
    <t>GIOCATORI ACQUISTATI</t>
  </si>
  <si>
    <t>Resto</t>
  </si>
  <si>
    <t>Tot</t>
  </si>
  <si>
    <t>Residuo (inserire sotto il residuo crediti che avete)</t>
  </si>
  <si>
    <t>IN SERIE A</t>
  </si>
  <si>
    <t>GIOCA ANCORA</t>
  </si>
  <si>
    <t>QUOTAZIONE</t>
  </si>
  <si>
    <t>ACQUISTI</t>
  </si>
  <si>
    <t>ACQUISTABILE</t>
  </si>
  <si>
    <t>Cambi giornata sessione 2</t>
  </si>
  <si>
    <t>Audero</t>
  </si>
  <si>
    <t>Como</t>
  </si>
  <si>
    <t>SI</t>
  </si>
  <si>
    <t>P</t>
  </si>
  <si>
    <t>Bagnolini</t>
  </si>
  <si>
    <t>Bologna</t>
  </si>
  <si>
    <t>Berardi A.</t>
  </si>
  <si>
    <t>Verona</t>
  </si>
  <si>
    <t>Bertinato</t>
  </si>
  <si>
    <t>Venezia</t>
  </si>
  <si>
    <t>Brancolini</t>
  </si>
  <si>
    <t>Empoli</t>
  </si>
  <si>
    <t>Caprile</t>
  </si>
  <si>
    <t>Napoli</t>
  </si>
  <si>
    <t>NO</t>
  </si>
  <si>
    <t>Carnesecchi</t>
  </si>
  <si>
    <t>Atalanta</t>
  </si>
  <si>
    <t>Chichizola</t>
  </si>
  <si>
    <t>Parma</t>
  </si>
  <si>
    <t>Christensen O.</t>
  </si>
  <si>
    <t>Fiorentina</t>
  </si>
  <si>
    <t>Ciocci</t>
  </si>
  <si>
    <t>Cagliari</t>
  </si>
  <si>
    <t>Contini</t>
  </si>
  <si>
    <t>Corvi</t>
  </si>
  <si>
    <t>Cragno</t>
  </si>
  <si>
    <t>Monza</t>
  </si>
  <si>
    <t>De Gea</t>
  </si>
  <si>
    <t>Di Gennaro</t>
  </si>
  <si>
    <t>Inter</t>
  </si>
  <si>
    <t>Di Gregorio</t>
  </si>
  <si>
    <t>Juventus</t>
  </si>
  <si>
    <t>Donnarumma An.</t>
  </si>
  <si>
    <t>Torino</t>
  </si>
  <si>
    <t>Falcone</t>
  </si>
  <si>
    <t>Lecce</t>
  </si>
  <si>
    <t>Fruchtl</t>
  </si>
  <si>
    <t>Furlanetto</t>
  </si>
  <si>
    <t>Lazio</t>
  </si>
  <si>
    <t>Gollini</t>
  </si>
  <si>
    <t>Genoa</t>
  </si>
  <si>
    <t>Grandi</t>
  </si>
  <si>
    <t>Joronen</t>
  </si>
  <si>
    <t>Leali</t>
  </si>
  <si>
    <t>Maignan</t>
  </si>
  <si>
    <t>Milan</t>
  </si>
  <si>
    <t>Mandas</t>
  </si>
  <si>
    <t>Marin Re.</t>
  </si>
  <si>
    <t>Roma</t>
  </si>
  <si>
    <t>Martinelli T.</t>
  </si>
  <si>
    <t>Martinez Jo.</t>
  </si>
  <si>
    <t>Meret</t>
  </si>
  <si>
    <t>Milinkovic-Savic V.</t>
  </si>
  <si>
    <t>Montipo'</t>
  </si>
  <si>
    <t>Nava</t>
  </si>
  <si>
    <t>Okoye</t>
  </si>
  <si>
    <t>Udinese</t>
  </si>
  <si>
    <t>Padelli</t>
  </si>
  <si>
    <t>Paleari</t>
  </si>
  <si>
    <t>Perilli</t>
  </si>
  <si>
    <t>Perin</t>
  </si>
  <si>
    <t>Perisan</t>
  </si>
  <si>
    <t>Pinsoglio</t>
  </si>
  <si>
    <t>Pizzignacco</t>
  </si>
  <si>
    <t>Provedel</t>
  </si>
  <si>
    <t>Ravaglia F.</t>
  </si>
  <si>
    <t>Reina</t>
  </si>
  <si>
    <t>Rossi F.</t>
  </si>
  <si>
    <t>Rui Patricio</t>
  </si>
  <si>
    <t>Ryan</t>
  </si>
  <si>
    <t>Samooja</t>
  </si>
  <si>
    <t>Sava</t>
  </si>
  <si>
    <t>Scuffet</t>
  </si>
  <si>
    <t>Seghetti</t>
  </si>
  <si>
    <t>Sherri</t>
  </si>
  <si>
    <t>Skorupski</t>
  </si>
  <si>
    <t>Sommariva</t>
  </si>
  <si>
    <t>Sommer</t>
  </si>
  <si>
    <t>Sportiello</t>
  </si>
  <si>
    <t>Stankovic F.</t>
  </si>
  <si>
    <t>Suzuki</t>
  </si>
  <si>
    <t>Svilar</t>
  </si>
  <si>
    <t>Terracciano</t>
  </si>
  <si>
    <t>Torriani</t>
  </si>
  <si>
    <t>Turati</t>
  </si>
  <si>
    <t>Vasquez D.</t>
  </si>
  <si>
    <t>Vigorito</t>
  </si>
  <si>
    <t>Abankwah</t>
  </si>
  <si>
    <t>D</t>
  </si>
  <si>
    <t>Abdulhamid</t>
  </si>
  <si>
    <t>Acerbi</t>
  </si>
  <si>
    <t>Ahanor</t>
  </si>
  <si>
    <t>Altare</t>
  </si>
  <si>
    <t>Angelino</t>
  </si>
  <si>
    <t>Augello</t>
  </si>
  <si>
    <t>Azzi</t>
  </si>
  <si>
    <t>Balogh</t>
  </si>
  <si>
    <t>Bani</t>
  </si>
  <si>
    <t>Barba</t>
  </si>
  <si>
    <t>Bartesaghi</t>
  </si>
  <si>
    <t>Baschirotto</t>
  </si>
  <si>
    <t>Bastoni</t>
  </si>
  <si>
    <t>Bellanova</t>
  </si>
  <si>
    <t>Beukema</t>
  </si>
  <si>
    <t>Bijol</t>
  </si>
  <si>
    <t>Biraghi</t>
  </si>
  <si>
    <t>Birindelli</t>
  </si>
  <si>
    <t>Bisseck</t>
  </si>
  <si>
    <t>Bonifazi</t>
  </si>
  <si>
    <t>Bradaric</t>
  </si>
  <si>
    <t>Bremer</t>
  </si>
  <si>
    <t>Buongiorno</t>
  </si>
  <si>
    <t>Cabal</t>
  </si>
  <si>
    <t>Cacace</t>
  </si>
  <si>
    <t>Calabria</t>
  </si>
  <si>
    <t>Caldirola</t>
  </si>
  <si>
    <t>Cambiaso</t>
  </si>
  <si>
    <t>Candela</t>
  </si>
  <si>
    <t>Carboni A.</t>
  </si>
  <si>
    <t>Carboni F.</t>
  </si>
  <si>
    <t>Carlos Augusto</t>
  </si>
  <si>
    <t>Casale</t>
  </si>
  <si>
    <t>Celik</t>
  </si>
  <si>
    <t>Circati</t>
  </si>
  <si>
    <t>Coco</t>
  </si>
  <si>
    <t>Comuzzo</t>
  </si>
  <si>
    <t>Coppola D.</t>
  </si>
  <si>
    <t>Corazza</t>
  </si>
  <si>
    <t>Coulibaly W.</t>
  </si>
  <si>
    <t>Cuadrado</t>
  </si>
  <si>
    <t>Dahl</t>
  </si>
  <si>
    <t>D'Ambrosio</t>
  </si>
  <si>
    <t>Daniliuc</t>
  </si>
  <si>
    <t>Danilo</t>
  </si>
  <si>
    <t>Darmian</t>
  </si>
  <si>
    <t>Dawidowicz</t>
  </si>
  <si>
    <t>De Sciglio</t>
  </si>
  <si>
    <t>De Silvestri</t>
  </si>
  <si>
    <t>De Vrij</t>
  </si>
  <si>
    <t>De Winter</t>
  </si>
  <si>
    <t>Delprato</t>
  </si>
  <si>
    <t>Dembele' A.</t>
  </si>
  <si>
    <t>Di Chiara</t>
  </si>
  <si>
    <t>Di Lorenzo</t>
  </si>
  <si>
    <t>Dimarco</t>
  </si>
  <si>
    <t>Djimsiti</t>
  </si>
  <si>
    <t>Dodo'</t>
  </si>
  <si>
    <t>Dorgu</t>
  </si>
  <si>
    <t>Dossena</t>
  </si>
  <si>
    <t>Dumfries</t>
  </si>
  <si>
    <t>Ebosse</t>
  </si>
  <si>
    <t>Ebuehi</t>
  </si>
  <si>
    <t>Ehizibue</t>
  </si>
  <si>
    <t>Emerson Royal</t>
  </si>
  <si>
    <t>Erlic</t>
  </si>
  <si>
    <t>Faraoni</t>
  </si>
  <si>
    <t>Florenzi</t>
  </si>
  <si>
    <t>Frese</t>
  </si>
  <si>
    <t>Gabbia</t>
  </si>
  <si>
    <t>Gallo</t>
  </si>
  <si>
    <t>Gaspar K.</t>
  </si>
  <si>
    <t>Gatti</t>
  </si>
  <si>
    <t>Ghilardi</t>
  </si>
  <si>
    <t>Giannetti L.</t>
  </si>
  <si>
    <t>Gigot</t>
  </si>
  <si>
    <t>Gila</t>
  </si>
  <si>
    <t>Godfrey</t>
  </si>
  <si>
    <t>Goglichidze</t>
  </si>
  <si>
    <t>Goldaniga</t>
  </si>
  <si>
    <t>Gosens</t>
  </si>
  <si>
    <t>Guilbert</t>
  </si>
  <si>
    <t>Haps</t>
  </si>
  <si>
    <t>Hermoso</t>
  </si>
  <si>
    <t>Hernandez T.</t>
  </si>
  <si>
    <t>Hien</t>
  </si>
  <si>
    <t>Holm</t>
  </si>
  <si>
    <t>Hummels</t>
  </si>
  <si>
    <t>Hysaj</t>
  </si>
  <si>
    <t>Idzes</t>
  </si>
  <si>
    <t>Iovine</t>
  </si>
  <si>
    <t>Ismajli</t>
  </si>
  <si>
    <t>Izzo</t>
  </si>
  <si>
    <t>Jean</t>
  </si>
  <si>
    <t>Jimenez A.</t>
  </si>
  <si>
    <t>Juan Jesus</t>
  </si>
  <si>
    <t>Kabasele</t>
  </si>
  <si>
    <t>Kalulu</t>
  </si>
  <si>
    <t>Kamara H.</t>
  </si>
  <si>
    <t>Kayode</t>
  </si>
  <si>
    <t>Kempf</t>
  </si>
  <si>
    <t>Kolasinac</t>
  </si>
  <si>
    <t>Kossounou</t>
  </si>
  <si>
    <t>Kristensen T.</t>
  </si>
  <si>
    <t>Kyriakopoulos</t>
  </si>
  <si>
    <t>Lazaro</t>
  </si>
  <si>
    <t>Lazzari</t>
  </si>
  <si>
    <t>Leoni</t>
  </si>
  <si>
    <t>Lucumi'</t>
  </si>
  <si>
    <t>Luperto</t>
  </si>
  <si>
    <t>Lykogiannis</t>
  </si>
  <si>
    <t>Magnani</t>
  </si>
  <si>
    <t>Mancini</t>
  </si>
  <si>
    <t>Marcandalli</t>
  </si>
  <si>
    <t>Mari'</t>
  </si>
  <si>
    <t>Marianucci</t>
  </si>
  <si>
    <t>Marin R.</t>
  </si>
  <si>
    <t>Mario Rui</t>
  </si>
  <si>
    <t>Maripan</t>
  </si>
  <si>
    <t>Martin</t>
  </si>
  <si>
    <t>Martinez Quarta</t>
  </si>
  <si>
    <t>Marusic</t>
  </si>
  <si>
    <t>Masina</t>
  </si>
  <si>
    <t>Matturro</t>
  </si>
  <si>
    <t>Mazzocchi</t>
  </si>
  <si>
    <t>Mina</t>
  </si>
  <si>
    <t>Miranda J.</t>
  </si>
  <si>
    <t>Moreno Alb.</t>
  </si>
  <si>
    <t>Moreno M.</t>
  </si>
  <si>
    <t>N'Dicka</t>
  </si>
  <si>
    <t>Norton-Cuffy</t>
  </si>
  <si>
    <t>Obert</t>
  </si>
  <si>
    <t>Okou</t>
  </si>
  <si>
    <t>Olivera</t>
  </si>
  <si>
    <t>Osorio</t>
  </si>
  <si>
    <t>Palacios T.</t>
  </si>
  <si>
    <t>Palestra</t>
  </si>
  <si>
    <t>Palomino</t>
  </si>
  <si>
    <t>Parisi</t>
  </si>
  <si>
    <t>Patric</t>
  </si>
  <si>
    <t>Pavard</t>
  </si>
  <si>
    <t>Pavlovic</t>
  </si>
  <si>
    <t>Pedersen</t>
  </si>
  <si>
    <t>Pellegrini Lu.</t>
  </si>
  <si>
    <t>Pelmard</t>
  </si>
  <si>
    <t>Pereira P.</t>
  </si>
  <si>
    <t>Pezzella Giu.</t>
  </si>
  <si>
    <t>Pongracic</t>
  </si>
  <si>
    <t>Posch</t>
  </si>
  <si>
    <t>Ranieri L.</t>
  </si>
  <si>
    <t>Romagnoli</t>
  </si>
  <si>
    <t>Rouhi</t>
  </si>
  <si>
    <t>Rrahmani</t>
  </si>
  <si>
    <t>Ruggeri</t>
  </si>
  <si>
    <t>Sabelli</t>
  </si>
  <si>
    <t>Sagrado</t>
  </si>
  <si>
    <t>Sala M.</t>
  </si>
  <si>
    <t>Sambia</t>
  </si>
  <si>
    <t>Sangare' B.</t>
  </si>
  <si>
    <t>Savona</t>
  </si>
  <si>
    <t>Sazonov</t>
  </si>
  <si>
    <t>Scalvini</t>
  </si>
  <si>
    <t>Schingtienne</t>
  </si>
  <si>
    <t>Schuurs</t>
  </si>
  <si>
    <t>Sergi Roberto</t>
  </si>
  <si>
    <t>Sosa B.</t>
  </si>
  <si>
    <t>Spinazzola</t>
  </si>
  <si>
    <t>Sverko</t>
  </si>
  <si>
    <t>Svoboda</t>
  </si>
  <si>
    <t>Tavares N.</t>
  </si>
  <si>
    <t>Tchatchoua</t>
  </si>
  <si>
    <t>Terracciano F.</t>
  </si>
  <si>
    <t>Thiaw</t>
  </si>
  <si>
    <t>Toloi</t>
  </si>
  <si>
    <t>Tomori</t>
  </si>
  <si>
    <t>Toure' I.s.</t>
  </si>
  <si>
    <t>Valenti</t>
  </si>
  <si>
    <t>Valeri</t>
  </si>
  <si>
    <t>Van Der Brempt</t>
  </si>
  <si>
    <t>Vasquez</t>
  </si>
  <si>
    <t>Viti</t>
  </si>
  <si>
    <t>Vogliacco</t>
  </si>
  <si>
    <t>Vojvoda</t>
  </si>
  <si>
    <t>Walukiewicz</t>
  </si>
  <si>
    <t>Wieteska</t>
  </si>
  <si>
    <t>Zampano</t>
  </si>
  <si>
    <t>Zanoli</t>
  </si>
  <si>
    <t>Zappa</t>
  </si>
  <si>
    <t>Zappacosta</t>
  </si>
  <si>
    <t>Zemura</t>
  </si>
  <si>
    <t>Zortea</t>
  </si>
  <si>
    <t>Adli</t>
  </si>
  <si>
    <t>C</t>
  </si>
  <si>
    <t>Adopo</t>
  </si>
  <si>
    <t>Adzic</t>
  </si>
  <si>
    <t>Aebischer</t>
  </si>
  <si>
    <t>Akpa Akpro</t>
  </si>
  <si>
    <t>Alidou</t>
  </si>
  <si>
    <t>Andersen M.k.</t>
  </si>
  <si>
    <t>Anjorin</t>
  </si>
  <si>
    <t>Arthur Melo</t>
  </si>
  <si>
    <t>Asllani</t>
  </si>
  <si>
    <t>Atta</t>
  </si>
  <si>
    <t>Badelj</t>
  </si>
  <si>
    <t>Baldanzi</t>
  </si>
  <si>
    <t>Barella</t>
  </si>
  <si>
    <t>Baselli</t>
  </si>
  <si>
    <t>Basic</t>
  </si>
  <si>
    <t>Belahyane</t>
  </si>
  <si>
    <t>Belardinelli</t>
  </si>
  <si>
    <t>Bennacer</t>
  </si>
  <si>
    <t>Berisha M.</t>
  </si>
  <si>
    <t>Bernabe'</t>
  </si>
  <si>
    <t>Bianco</t>
  </si>
  <si>
    <t>Bjarkason</t>
  </si>
  <si>
    <t>Bohinen</t>
  </si>
  <si>
    <t>Bondo</t>
  </si>
  <si>
    <t>Bove</t>
  </si>
  <si>
    <t>Braunoder</t>
  </si>
  <si>
    <t>Brescianini</t>
  </si>
  <si>
    <t>Buchanan T.</t>
  </si>
  <si>
    <t>Busio</t>
  </si>
  <si>
    <t>Byar</t>
  </si>
  <si>
    <t>Calhanoglu</t>
  </si>
  <si>
    <t>Camara D.</t>
  </si>
  <si>
    <t>Cassa</t>
  </si>
  <si>
    <t>Castrovilli</t>
  </si>
  <si>
    <t>Cataldi</t>
  </si>
  <si>
    <t>Chukwueze</t>
  </si>
  <si>
    <t>Cisse' A.</t>
  </si>
  <si>
    <t>Ciurria</t>
  </si>
  <si>
    <t>Colpani</t>
  </si>
  <si>
    <t>Conceicao</t>
  </si>
  <si>
    <t>Coulibaly L.</t>
  </si>
  <si>
    <t>Cristante</t>
  </si>
  <si>
    <t>Crnigoj</t>
  </si>
  <si>
    <t>Cyprien</t>
  </si>
  <si>
    <t>Da Cunha</t>
  </si>
  <si>
    <t>Dani Silva</t>
  </si>
  <si>
    <t>De Roon</t>
  </si>
  <si>
    <t>Deiola</t>
  </si>
  <si>
    <t>Dele-Bashiru</t>
  </si>
  <si>
    <t>Douglas Luiz</t>
  </si>
  <si>
    <t>Doumbia I.</t>
  </si>
  <si>
    <t>Duda</t>
  </si>
  <si>
    <t>Duncan</t>
  </si>
  <si>
    <t>Ederson D.s.</t>
  </si>
  <si>
    <t>Ekkelenkamp</t>
  </si>
  <si>
    <t>El Azzouzi</t>
  </si>
  <si>
    <t>El Haddad</t>
  </si>
  <si>
    <t>El Shaarawy</t>
  </si>
  <si>
    <t>Ellertsson</t>
  </si>
  <si>
    <t>Engelhardt</t>
  </si>
  <si>
    <t>Estevez</t>
  </si>
  <si>
    <t>Fabbian</t>
  </si>
  <si>
    <t>Fadera</t>
  </si>
  <si>
    <t>Fagioli</t>
  </si>
  <si>
    <t>Fazzini</t>
  </si>
  <si>
    <t>Felici</t>
  </si>
  <si>
    <t>Ferguson</t>
  </si>
  <si>
    <t>Fofana Y.</t>
  </si>
  <si>
    <t>Folorunsho</t>
  </si>
  <si>
    <t>Forson O.</t>
  </si>
  <si>
    <t>Frattesi</t>
  </si>
  <si>
    <t>Frendrup</t>
  </si>
  <si>
    <t>Freuler</t>
  </si>
  <si>
    <t>Gaetano</t>
  </si>
  <si>
    <t>Gagliardini</t>
  </si>
  <si>
    <t>Gilmour</t>
  </si>
  <si>
    <t>Gineitis</t>
  </si>
  <si>
    <t>Grassi</t>
  </si>
  <si>
    <t>Guendouzi</t>
  </si>
  <si>
    <t>Gyasi</t>
  </si>
  <si>
    <t>Haas</t>
  </si>
  <si>
    <t>Hainaut</t>
  </si>
  <si>
    <t>Harroui</t>
  </si>
  <si>
    <t>Hasa</t>
  </si>
  <si>
    <t>Henderson L.</t>
  </si>
  <si>
    <t>Hernani</t>
  </si>
  <si>
    <t>Ikone'</t>
  </si>
  <si>
    <t>Ilic</t>
  </si>
  <si>
    <t>Iling Junior</t>
  </si>
  <si>
    <t>Jankto</t>
  </si>
  <si>
    <t>Kaba</t>
  </si>
  <si>
    <t>Karlsson</t>
  </si>
  <si>
    <t>Karlstrom</t>
  </si>
  <si>
    <t>Kastanos</t>
  </si>
  <si>
    <t>Keita M.</t>
  </si>
  <si>
    <t>Kone B.</t>
  </si>
  <si>
    <t>Kone' M.</t>
  </si>
  <si>
    <t>Koopmeiners</t>
  </si>
  <si>
    <t>Lazovic</t>
  </si>
  <si>
    <t>Le Fee</t>
  </si>
  <si>
    <t>Liberali</t>
  </si>
  <si>
    <t>Linetty</t>
  </si>
  <si>
    <t>Lobotka</t>
  </si>
  <si>
    <t>Locatelli</t>
  </si>
  <si>
    <t>Loftus-Cheek</t>
  </si>
  <si>
    <t>Lovric</t>
  </si>
  <si>
    <t>Makoumbou</t>
  </si>
  <si>
    <t>Maldini</t>
  </si>
  <si>
    <t>Maleh</t>
  </si>
  <si>
    <t>Malinovskyi</t>
  </si>
  <si>
    <t>Man</t>
  </si>
  <si>
    <t>Mandragora</t>
  </si>
  <si>
    <t>Manzoni</t>
  </si>
  <si>
    <t>Marchwinski</t>
  </si>
  <si>
    <t>Marin</t>
  </si>
  <si>
    <t>Martins K.</t>
  </si>
  <si>
    <t>Mazzitelli</t>
  </si>
  <si>
    <t>McKennie</t>
  </si>
  <si>
    <t>McTominay</t>
  </si>
  <si>
    <t>Melegoni</t>
  </si>
  <si>
    <t>Messias</t>
  </si>
  <si>
    <t>Miretti</t>
  </si>
  <si>
    <t>Mkhitaryan</t>
  </si>
  <si>
    <t>Moro N.</t>
  </si>
  <si>
    <t>Musah</t>
  </si>
  <si>
    <t>Ndoye</t>
  </si>
  <si>
    <t>Neres</t>
  </si>
  <si>
    <t>Nicolussi Caviglia</t>
  </si>
  <si>
    <t>Oristanio</t>
  </si>
  <si>
    <t>Orsolini</t>
  </si>
  <si>
    <t>Oudin</t>
  </si>
  <si>
    <t>Paredes</t>
  </si>
  <si>
    <t>Pasalic</t>
  </si>
  <si>
    <t>Payero</t>
  </si>
  <si>
    <t>Paz N.</t>
  </si>
  <si>
    <t>Pellegrini Lo.</t>
  </si>
  <si>
    <t>Pereiro</t>
  </si>
  <si>
    <t>Perrone</t>
  </si>
  <si>
    <t>Pessina</t>
  </si>
  <si>
    <t>Pierret</t>
  </si>
  <si>
    <t>Pisilli</t>
  </si>
  <si>
    <t>Pobega</t>
  </si>
  <si>
    <t>Politano</t>
  </si>
  <si>
    <t>Prati</t>
  </si>
  <si>
    <t>Pulisic</t>
  </si>
  <si>
    <t>Rafia</t>
  </si>
  <si>
    <t>Ramadani</t>
  </si>
  <si>
    <t>Reijnders</t>
  </si>
  <si>
    <t>Ricci S.</t>
  </si>
  <si>
    <t>Richardson</t>
  </si>
  <si>
    <t>Rovella</t>
  </si>
  <si>
    <t>Rui Modesto</t>
  </si>
  <si>
    <t>Saelemaekers</t>
  </si>
  <si>
    <t>Samardzic</t>
  </si>
  <si>
    <t>Sensi</t>
  </si>
  <si>
    <t>Serdar</t>
  </si>
  <si>
    <t>Sohm</t>
  </si>
  <si>
    <t>Sottil</t>
  </si>
  <si>
    <t>Strefezza</t>
  </si>
  <si>
    <t>Sulemana I.</t>
  </si>
  <si>
    <t>Suslov</t>
  </si>
  <si>
    <t>Tameze</t>
  </si>
  <si>
    <t>Tchaouna</t>
  </si>
  <si>
    <t>Tete Morente</t>
  </si>
  <si>
    <t>Thorsby</t>
  </si>
  <si>
    <t>Thuram K.</t>
  </si>
  <si>
    <t>Urbanski</t>
  </si>
  <si>
    <t>Valoti</t>
  </si>
  <si>
    <t>Vecino</t>
  </si>
  <si>
    <t>Verdi</t>
  </si>
  <si>
    <t>Vignato S.</t>
  </si>
  <si>
    <t>Viola</t>
  </si>
  <si>
    <t>Vlasic</t>
  </si>
  <si>
    <t>Vos</t>
  </si>
  <si>
    <t>Weah</t>
  </si>
  <si>
    <t>Yeboah J.</t>
  </si>
  <si>
    <t>Zaccagni</t>
  </si>
  <si>
    <t>Zalewski</t>
  </si>
  <si>
    <t>Zambo Anguissa</t>
  </si>
  <si>
    <t>Zaniolo</t>
  </si>
  <si>
    <t>Zarraga</t>
  </si>
  <si>
    <t>Zerbin</t>
  </si>
  <si>
    <t>Zeroli</t>
  </si>
  <si>
    <t>Zielinski</t>
  </si>
  <si>
    <t>Zurkowski</t>
  </si>
  <si>
    <t>Abraham</t>
  </si>
  <si>
    <t>A</t>
  </si>
  <si>
    <t>Adams C.</t>
  </si>
  <si>
    <t>Almqvist</t>
  </si>
  <si>
    <t>Ankeye</t>
  </si>
  <si>
    <t>Arnautovic</t>
  </si>
  <si>
    <t>Balotelli</t>
  </si>
  <si>
    <t>Banda</t>
  </si>
  <si>
    <t>Belotti</t>
  </si>
  <si>
    <t>Beltran L.</t>
  </si>
  <si>
    <t>Benedyczak</t>
  </si>
  <si>
    <t>Bonny</t>
  </si>
  <si>
    <t>Bravo</t>
  </si>
  <si>
    <t>Brenner</t>
  </si>
  <si>
    <t>Burnete</t>
  </si>
  <si>
    <t>Camarda</t>
  </si>
  <si>
    <t>Cambiaghi</t>
  </si>
  <si>
    <t>Cancellieri</t>
  </si>
  <si>
    <t>Caprari</t>
  </si>
  <si>
    <t>Castellanos</t>
  </si>
  <si>
    <t>Castro S.</t>
  </si>
  <si>
    <t>Cerri</t>
  </si>
  <si>
    <t>Charpentier</t>
  </si>
  <si>
    <t>Colombo</t>
  </si>
  <si>
    <t>Correa</t>
  </si>
  <si>
    <t>Cruz</t>
  </si>
  <si>
    <t>Cutrone</t>
  </si>
  <si>
    <t>Dallinga</t>
  </si>
  <si>
    <t>Davis K.</t>
  </si>
  <si>
    <t>De Ketelaere</t>
  </si>
  <si>
    <t>Dia</t>
  </si>
  <si>
    <t>Djuric</t>
  </si>
  <si>
    <t>Dominguez B.</t>
  </si>
  <si>
    <t>Dovbyk</t>
  </si>
  <si>
    <t>Dybala</t>
  </si>
  <si>
    <t>Ekhator</t>
  </si>
  <si>
    <t>Ekong</t>
  </si>
  <si>
    <t>Ekuban</t>
  </si>
  <si>
    <t>Esposito Se.</t>
  </si>
  <si>
    <t>Gabrielloni</t>
  </si>
  <si>
    <t>Gonzalez N.</t>
  </si>
  <si>
    <t>Gudmundsson A.</t>
  </si>
  <si>
    <t>Gytkjaer</t>
  </si>
  <si>
    <t>Haj Mohamed</t>
  </si>
  <si>
    <t>Isaksen</t>
  </si>
  <si>
    <t>Jasim</t>
  </si>
  <si>
    <t>Jovic</t>
  </si>
  <si>
    <t>Karamoh</t>
  </si>
  <si>
    <t>Kean</t>
  </si>
  <si>
    <t>Kouame'</t>
  </si>
  <si>
    <t>Kowalski</t>
  </si>
  <si>
    <t>Krstovic</t>
  </si>
  <si>
    <t>Kvaratskhelia</t>
  </si>
  <si>
    <t>Lambourde</t>
  </si>
  <si>
    <t>Lapadula</t>
  </si>
  <si>
    <t>Leao</t>
  </si>
  <si>
    <t>Lookman</t>
  </si>
  <si>
    <t>Lucca</t>
  </si>
  <si>
    <t>Lukaku</t>
  </si>
  <si>
    <t>Luvumbo</t>
  </si>
  <si>
    <t>Maric</t>
  </si>
  <si>
    <t>Martinez L.</t>
  </si>
  <si>
    <t>Mbangula</t>
  </si>
  <si>
    <t>Mihaila</t>
  </si>
  <si>
    <t>Milik</t>
  </si>
  <si>
    <t>Morata</t>
  </si>
  <si>
    <t>Mosquera</t>
  </si>
  <si>
    <t>Mota</t>
  </si>
  <si>
    <t>Mutandwa</t>
  </si>
  <si>
    <t>Ngonge</t>
  </si>
  <si>
    <t>Njie</t>
  </si>
  <si>
    <t>Noslin</t>
  </si>
  <si>
    <t>Odgaard</t>
  </si>
  <si>
    <t>Okafor</t>
  </si>
  <si>
    <t>Pavoletti</t>
  </si>
  <si>
    <t>Pedro</t>
  </si>
  <si>
    <t>Pellegri</t>
  </si>
  <si>
    <t>Petagna</t>
  </si>
  <si>
    <t>Piccoli</t>
  </si>
  <si>
    <t>Pierotti</t>
  </si>
  <si>
    <t>Pinamonti</t>
  </si>
  <si>
    <t>Pizarro</t>
  </si>
  <si>
    <t>Pohjanpalo</t>
  </si>
  <si>
    <t>Raimondo</t>
  </si>
  <si>
    <t>Raspadori</t>
  </si>
  <si>
    <t>Rebic</t>
  </si>
  <si>
    <t>Retegui</t>
  </si>
  <si>
    <t>Rocha Livramento</t>
  </si>
  <si>
    <t>Sanabria</t>
  </si>
  <si>
    <t>Sanchez</t>
  </si>
  <si>
    <t>Sansone</t>
  </si>
  <si>
    <t>Sarr A.</t>
  </si>
  <si>
    <t>Scamacca</t>
  </si>
  <si>
    <t>Shomurodov</t>
  </si>
  <si>
    <t>Simeone</t>
  </si>
  <si>
    <t>Solbakken</t>
  </si>
  <si>
    <t>Soule'</t>
  </si>
  <si>
    <t>Taremi</t>
  </si>
  <si>
    <t>Tengstedt</t>
  </si>
  <si>
    <t>Thauvin</t>
  </si>
  <si>
    <t>Thuram</t>
  </si>
  <si>
    <t>Vitinha O.</t>
  </si>
  <si>
    <t>Vlahovic</t>
  </si>
  <si>
    <t>Vlahovic V.</t>
  </si>
  <si>
    <t>Yildiz</t>
  </si>
  <si>
    <t>Zapata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</si>
</sst>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2"/>
      <color indexed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8"/>
      <color indexed="12"/>
      <name val="Arial"/>
      <family val="2"/>
    </font>
    <font>
      <b/>
      <sz val="12"/>
      <color rgb="FF006600"/>
      <name val="Arial"/>
      <family val="2"/>
    </font>
    <font>
      <sz val="8"/>
      <color theme="0"/>
      <name val="Arial"/>
      <family val="2"/>
    </font>
    <font>
      <b/>
      <i/>
      <sz val="12"/>
      <color theme="3" tint="0.39997558519241921"/>
      <name val="Arial"/>
      <family val="2"/>
    </font>
    <font>
      <b/>
      <i/>
      <sz val="12"/>
      <color rgb="FF0066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22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2" applyNumberFormat="0" applyAlignment="0" applyProtection="0"/>
    <xf numFmtId="0" fontId="14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2" fillId="7" borderId="0" applyNumberFormat="0" applyBorder="0" applyAlignment="0" applyProtection="0"/>
    <xf numFmtId="0" fontId="13" fillId="10" borderId="6" applyNumberFormat="0" applyAlignment="0" applyProtection="0"/>
    <xf numFmtId="0" fontId="1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10" applyNumberFormat="0" applyFill="0" applyAlignment="0" applyProtection="0"/>
    <xf numFmtId="0" fontId="21" fillId="8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27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" fillId="27" borderId="0" xfId="0" applyFont="1" applyFill="1" applyProtection="1">
      <protection locked="0"/>
    </xf>
    <xf numFmtId="0" fontId="0" fillId="27" borderId="0" xfId="0" applyFill="1" applyAlignment="1" applyProtection="1">
      <alignment horizontal="right"/>
      <protection locked="0"/>
    </xf>
    <xf numFmtId="0" fontId="1" fillId="27" borderId="0" xfId="0" applyFont="1" applyFill="1" applyProtection="1">
      <protection locked="0"/>
    </xf>
    <xf numFmtId="0" fontId="4" fillId="27" borderId="0" xfId="0" applyFont="1" applyFill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3" fillId="0" borderId="14" xfId="0" applyFont="1" applyBorder="1"/>
    <xf numFmtId="0" fontId="33" fillId="0" borderId="14" xfId="0" applyFont="1" applyBorder="1" applyAlignment="1">
      <alignment horizontal="center"/>
    </xf>
    <xf numFmtId="1" fontId="33" fillId="27" borderId="14" xfId="0" applyNumberFormat="1" applyFont="1" applyFill="1" applyBorder="1" applyAlignment="1">
      <alignment horizontal="center"/>
    </xf>
    <xf numFmtId="49" fontId="33" fillId="27" borderId="14" xfId="0" applyNumberFormat="1" applyFont="1" applyFill="1" applyBorder="1" applyAlignment="1">
      <alignment horizontal="center"/>
    </xf>
    <xf numFmtId="0" fontId="31" fillId="28" borderId="14" xfId="0" applyFont="1" applyFill="1" applyBorder="1" applyAlignment="1">
      <alignment horizontal="center"/>
    </xf>
    <xf numFmtId="49" fontId="31" fillId="28" borderId="15" xfId="0" applyNumberFormat="1" applyFont="1" applyFill="1" applyBorder="1" applyAlignment="1">
      <alignment horizontal="center"/>
    </xf>
    <xf numFmtId="0" fontId="31" fillId="28" borderId="12" xfId="0" applyFont="1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3" fillId="29" borderId="14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1" fontId="33" fillId="27" borderId="0" xfId="0" applyNumberFormat="1" applyFont="1" applyFill="1" applyAlignment="1">
      <alignment horizontal="center"/>
    </xf>
    <xf numFmtId="49" fontId="33" fillId="27" borderId="0" xfId="0" applyNumberFormat="1" applyFont="1" applyFill="1" applyAlignment="1">
      <alignment horizontal="center"/>
    </xf>
    <xf numFmtId="0" fontId="0" fillId="0" borderId="14" xfId="0" applyBorder="1"/>
    <xf numFmtId="0" fontId="33" fillId="27" borderId="14" xfId="0" applyFont="1" applyFill="1" applyBorder="1" applyAlignment="1">
      <alignment horizontal="center"/>
    </xf>
    <xf numFmtId="1" fontId="7" fillId="0" borderId="12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/>
    <xf numFmtId="0" fontId="30" fillId="0" borderId="11" xfId="0" applyFont="1" applyBorder="1" applyAlignment="1">
      <alignment horizontal="center"/>
    </xf>
    <xf numFmtId="0" fontId="29" fillId="0" borderId="0" xfId="0" applyFont="1"/>
    <xf numFmtId="0" fontId="32" fillId="27" borderId="0" xfId="0" applyFont="1" applyFill="1"/>
    <xf numFmtId="0" fontId="34" fillId="27" borderId="14" xfId="0" applyFont="1" applyFill="1" applyBorder="1" applyAlignment="1">
      <alignment horizontal="center" vertical="center" wrapText="1"/>
    </xf>
    <xf numFmtId="0" fontId="6" fillId="27" borderId="16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 wrapText="1"/>
    </xf>
    <xf numFmtId="0" fontId="6" fillId="27" borderId="18" xfId="0" applyFont="1" applyFill="1" applyBorder="1" applyAlignment="1">
      <alignment horizontal="center" vertical="center" wrapText="1"/>
    </xf>
    <xf numFmtId="0" fontId="35" fillId="27" borderId="16" xfId="0" applyFont="1" applyFill="1" applyBorder="1" applyAlignment="1">
      <alignment horizontal="center" vertical="center" wrapText="1"/>
    </xf>
    <xf numFmtId="0" fontId="35" fillId="27" borderId="17" xfId="0" applyFont="1" applyFill="1" applyBorder="1" applyAlignment="1">
      <alignment horizontal="center" vertical="center" wrapText="1"/>
    </xf>
    <xf numFmtId="0" fontId="35" fillId="27" borderId="18" xfId="0" applyFont="1" applyFill="1" applyBorder="1" applyAlignment="1">
      <alignment horizontal="center" vertical="center" wrapText="1"/>
    </xf>
    <xf numFmtId="0" fontId="0" fillId="27" borderId="14" xfId="0" applyFill="1" applyBorder="1" applyAlignment="1" applyProtection="1">
      <alignment horizontal="center"/>
      <protection locked="0"/>
    </xf>
    <xf numFmtId="0" fontId="5" fillId="27" borderId="15" xfId="0" applyFont="1" applyFill="1" applyBorder="1" applyAlignment="1" applyProtection="1">
      <alignment horizontal="center"/>
      <protection locked="0"/>
    </xf>
  </cellXfs>
  <cellStyles count="9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xr:uid="{00000000-0005-0000-0000-000006000000}"/>
    <cellStyle name="20% - Colore 2" xfId="8" xr:uid="{00000000-0005-0000-0000-000007000000}"/>
    <cellStyle name="20% - Colore 3" xfId="9" xr:uid="{00000000-0005-0000-0000-000008000000}"/>
    <cellStyle name="20% - Colore 4" xfId="10" xr:uid="{00000000-0005-0000-0000-000009000000}"/>
    <cellStyle name="20% - Colore 5" xfId="11" xr:uid="{00000000-0005-0000-0000-00000A000000}"/>
    <cellStyle name="20% - Colore 6" xfId="12" xr:uid="{00000000-0005-0000-0000-00000B000000}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xr:uid="{00000000-0005-0000-0000-000018000000}"/>
    <cellStyle name="40% - Colore 2" xfId="26" xr:uid="{00000000-0005-0000-0000-000019000000}"/>
    <cellStyle name="40% - Colore 3" xfId="27" xr:uid="{00000000-0005-0000-0000-00001A000000}"/>
    <cellStyle name="40% - Colore 4" xfId="28" xr:uid="{00000000-0005-0000-0000-00001B000000}"/>
    <cellStyle name="40% - Colore 5" xfId="29" xr:uid="{00000000-0005-0000-0000-00001C000000}"/>
    <cellStyle name="40% - Colore 6" xfId="30" xr:uid="{00000000-0005-0000-0000-00001D000000}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xr:uid="{00000000-0005-0000-0000-00002A000000}"/>
    <cellStyle name="60% - Colore 2" xfId="44" xr:uid="{00000000-0005-0000-0000-00002B000000}"/>
    <cellStyle name="60% - Colore 3" xfId="45" xr:uid="{00000000-0005-0000-0000-00002C000000}"/>
    <cellStyle name="60% - Colore 4" xfId="46" xr:uid="{00000000-0005-0000-0000-00002D000000}"/>
    <cellStyle name="60% - Colore 5" xfId="47" xr:uid="{00000000-0005-0000-0000-00002E000000}"/>
    <cellStyle name="60% - Colore 6" xfId="48" xr:uid="{00000000-0005-0000-0000-00002F000000}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olore 1" xfId="62" xr:uid="{00000000-0005-0000-0000-00003D000000}"/>
    <cellStyle name="Colore 2" xfId="63" xr:uid="{00000000-0005-0000-0000-00003E000000}"/>
    <cellStyle name="Colore 3" xfId="64" xr:uid="{00000000-0005-0000-0000-00003F000000}"/>
    <cellStyle name="Colore 4" xfId="65" xr:uid="{00000000-0005-0000-0000-000040000000}"/>
    <cellStyle name="Colore 5" xfId="66" xr:uid="{00000000-0005-0000-0000-000041000000}"/>
    <cellStyle name="Colore 6" xfId="67" xr:uid="{00000000-0005-0000-0000-000042000000}"/>
    <cellStyle name="Colore1" xfId="68" xr:uid="{00000000-0005-0000-0000-000043000000}"/>
    <cellStyle name="Colore2" xfId="69" xr:uid="{00000000-0005-0000-0000-000044000000}"/>
    <cellStyle name="Colore3" xfId="70" xr:uid="{00000000-0005-0000-0000-000045000000}"/>
    <cellStyle name="Colore4" xfId="71" xr:uid="{00000000-0005-0000-0000-000046000000}"/>
    <cellStyle name="Colore5" xfId="72" xr:uid="{00000000-0005-0000-0000-000047000000}"/>
    <cellStyle name="Colore6" xfId="73" xr:uid="{00000000-0005-0000-0000-000048000000}"/>
    <cellStyle name="Controlla cella" xfId="74" xr:uid="{00000000-0005-0000-0000-000049000000}"/>
    <cellStyle name="Explanatory Text" xfId="75" xr:uid="{00000000-0005-0000-0000-00004A000000}"/>
    <cellStyle name="Good" xfId="76" xr:uid="{00000000-0005-0000-0000-00004B000000}"/>
    <cellStyle name="Heading 1" xfId="77" xr:uid="{00000000-0005-0000-0000-00004C000000}"/>
    <cellStyle name="Heading 2" xfId="78" xr:uid="{00000000-0005-0000-0000-00004D000000}"/>
    <cellStyle name="Heading 3" xfId="79" xr:uid="{00000000-0005-0000-0000-00004E000000}"/>
    <cellStyle name="Heading 4" xfId="80" xr:uid="{00000000-0005-0000-0000-00004F000000}"/>
    <cellStyle name="Input" xfId="81" builtinId="20" customBuiltin="1"/>
    <cellStyle name="Neutral" xfId="82" xr:uid="{00000000-0005-0000-0000-000051000000}"/>
    <cellStyle name="Neutrale" xfId="83" xr:uid="{00000000-0005-0000-0000-000052000000}"/>
    <cellStyle name="Neutro" xfId="84" xr:uid="{00000000-0005-0000-0000-000053000000}"/>
    <cellStyle name="Non valido" xfId="85" xr:uid="{00000000-0005-0000-0000-000054000000}"/>
    <cellStyle name="Normale" xfId="0" builtinId="0"/>
    <cellStyle name="Output" xfId="86" builtinId="21" customBuiltin="1"/>
    <cellStyle name="Testo descrittivo" xfId="87" xr:uid="{00000000-0005-0000-0000-000057000000}"/>
    <cellStyle name="Title" xfId="88" xr:uid="{00000000-0005-0000-0000-000058000000}"/>
    <cellStyle name="Titolo" xfId="89" xr:uid="{00000000-0005-0000-0000-000059000000}"/>
    <cellStyle name="Titolo 1" xfId="90" xr:uid="{00000000-0005-0000-0000-00005A000000}"/>
    <cellStyle name="Titolo 2" xfId="91" xr:uid="{00000000-0005-0000-0000-00005B000000}"/>
    <cellStyle name="Titolo 3" xfId="92" xr:uid="{00000000-0005-0000-0000-00005C000000}"/>
    <cellStyle name="Titolo 4" xfId="93" xr:uid="{00000000-0005-0000-0000-00005D000000}"/>
    <cellStyle name="Total" xfId="94" xr:uid="{00000000-0005-0000-0000-00005E000000}"/>
    <cellStyle name="Totale" xfId="95" xr:uid="{00000000-0005-0000-0000-00005F000000}"/>
    <cellStyle name="Valido" xfId="96" xr:uid="{00000000-0005-0000-0000-000060000000}"/>
    <cellStyle name="Valore non valido" xfId="97" xr:uid="{00000000-0005-0000-0000-000061000000}"/>
    <cellStyle name="Valore valido" xfId="98" xr:uid="{00000000-0005-0000-0000-000062000000}"/>
  </cellStyles>
  <dxfs count="27"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339933"/>
      </font>
    </dxf>
    <dxf>
      <font>
        <b/>
        <i val="0"/>
        <color rgb="FFFF0000"/>
      </font>
    </dxf>
    <dxf>
      <font>
        <b/>
        <i val="0"/>
        <color rgb="FF0099FF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T39"/>
  <sheetViews>
    <sheetView tabSelected="1" workbookViewId="0">
      <selection activeCell="D34" sqref="D34"/>
    </sheetView>
  </sheetViews>
  <sheetFormatPr defaultRowHeight="12.75" x14ac:dyDescent="0.2"/>
  <cols>
    <col min="1" max="1" width="6.140625" style="3" customWidth="1"/>
    <col min="2" max="2" width="25.7109375" style="3" customWidth="1"/>
    <col min="3" max="3" width="4.7109375" style="3" customWidth="1"/>
    <col min="4" max="4" width="8.28515625" style="3" customWidth="1"/>
    <col min="5" max="5" width="8" style="3" customWidth="1"/>
    <col min="6" max="6" width="7.28515625" style="3" customWidth="1"/>
    <col min="7" max="7" width="6.140625" style="3" customWidth="1"/>
    <col min="8" max="8" width="10.7109375" style="3" bestFit="1" customWidth="1"/>
    <col min="9" max="9" width="25.7109375" style="3" customWidth="1"/>
    <col min="10" max="10" width="4.7109375" style="3" bestFit="1" customWidth="1"/>
    <col min="11" max="11" width="8.28515625" style="3" customWidth="1"/>
    <col min="12" max="12" width="8" style="3" customWidth="1"/>
    <col min="13" max="13" width="7.28515625" style="3" customWidth="1"/>
    <col min="14" max="16384" width="9.140625" style="3"/>
  </cols>
  <sheetData>
    <row r="1" spans="1:20" ht="10.5" customHeight="1" x14ac:dyDescent="0.2">
      <c r="A1" s="2"/>
      <c r="B1" s="2"/>
      <c r="C1" s="2"/>
      <c r="D1" s="2"/>
      <c r="E1" s="2"/>
      <c r="F1" s="2"/>
    </row>
    <row r="2" spans="1:20" ht="23.25" customHeight="1" x14ac:dyDescent="0.2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0" ht="23.25" customHeight="1" x14ac:dyDescent="0.2">
      <c r="A3" s="41" t="s">
        <v>8</v>
      </c>
      <c r="B3" s="42"/>
      <c r="C3" s="42"/>
      <c r="D3" s="42"/>
      <c r="E3" s="42"/>
      <c r="F3" s="43"/>
      <c r="G3" s="44" t="s">
        <v>9</v>
      </c>
      <c r="H3" s="45"/>
      <c r="I3" s="45"/>
      <c r="J3" s="45"/>
      <c r="K3" s="45"/>
      <c r="L3" s="45"/>
      <c r="M3" s="46"/>
    </row>
    <row r="4" spans="1:20" ht="25.5" customHeight="1" x14ac:dyDescent="0.2">
      <c r="A4" s="30" t="s">
        <v>0</v>
      </c>
      <c r="B4" s="31" t="s">
        <v>6</v>
      </c>
      <c r="C4" s="32" t="s">
        <v>5</v>
      </c>
      <c r="D4" s="33" t="s">
        <v>2</v>
      </c>
      <c r="E4" s="34" t="s">
        <v>13</v>
      </c>
      <c r="F4" s="35" t="s">
        <v>4</v>
      </c>
      <c r="G4" s="30" t="s">
        <v>0</v>
      </c>
      <c r="H4" s="33" t="s">
        <v>17</v>
      </c>
      <c r="I4" s="31" t="s">
        <v>7</v>
      </c>
      <c r="J4" s="32" t="s">
        <v>5</v>
      </c>
      <c r="K4" s="33" t="s">
        <v>2</v>
      </c>
      <c r="L4" s="34" t="s">
        <v>13</v>
      </c>
      <c r="M4" s="35" t="s">
        <v>4</v>
      </c>
    </row>
    <row r="5" spans="1:20" x14ac:dyDescent="0.2">
      <c r="A5" s="10"/>
      <c r="B5" s="36" t="e">
        <f>VLOOKUP(A5,'dati excel gazzetta'!$1:$1048576,2,FALSE)</f>
        <v>#N/A</v>
      </c>
      <c r="C5" s="37" t="e">
        <f>VLOOKUP(A5,'dati excel gazzetta'!$1:$1048576,6,FALSE)</f>
        <v>#N/A</v>
      </c>
      <c r="D5" s="37" t="e">
        <f>VLOOKUP(A5,'dati excel gazzetta'!$1:$1048576,3,FALSE)</f>
        <v>#N/A</v>
      </c>
      <c r="E5" s="37" t="e">
        <f>VLOOKUP(A5,'dati excel gazzetta'!$1:$1048576,4,FALSE)</f>
        <v>#N/A</v>
      </c>
      <c r="F5" s="37" t="e">
        <f>VLOOKUP(A5,'dati excel gazzetta'!$1:$1048576,5,FALSE)</f>
        <v>#N/A</v>
      </c>
      <c r="G5" s="21">
        <v>6047</v>
      </c>
      <c r="H5" s="37" t="str">
        <f>VLOOKUP(G5,'dati excel gazzetta'!$1:$1048576,8,FALSE)</f>
        <v>SI</v>
      </c>
      <c r="I5" s="36" t="str">
        <f>VLOOKUP(G5,'dati excel gazzetta'!$1:$1048576,2,FALSE)</f>
        <v>Ehizibue</v>
      </c>
      <c r="J5" s="37" t="str">
        <f>VLOOKUP(G5,'dati excel gazzetta'!$1:$1048576,6,FALSE)</f>
        <v>D</v>
      </c>
      <c r="K5" s="37" t="str">
        <f>VLOOKUP(G5,'dati excel gazzetta'!$1:$1048576,3,FALSE)</f>
        <v>Udinese</v>
      </c>
      <c r="L5" s="37" t="str">
        <f>VLOOKUP(G5,'dati excel gazzetta'!$1:$1048576,4,FALSE)</f>
        <v>SI</v>
      </c>
      <c r="M5" s="37">
        <f>VLOOKUP(G5,'dati excel gazzetta'!$1:$1048576,5,FALSE)</f>
        <v>8</v>
      </c>
    </row>
    <row r="6" spans="1:20" x14ac:dyDescent="0.2">
      <c r="A6" s="10"/>
      <c r="B6" s="36" t="e">
        <f>VLOOKUP(A6,'dati excel gazzetta'!$1:$1048576,2,FALSE)</f>
        <v>#N/A</v>
      </c>
      <c r="C6" s="37" t="e">
        <f>VLOOKUP(A6,'dati excel gazzetta'!$1:$1048576,6,FALSE)</f>
        <v>#N/A</v>
      </c>
      <c r="D6" s="37" t="e">
        <f>VLOOKUP(A6,'dati excel gazzetta'!$1:$1048576,3,FALSE)</f>
        <v>#N/A</v>
      </c>
      <c r="E6" s="37" t="e">
        <f>VLOOKUP(A6,'dati excel gazzetta'!$1:$1048576,4,FALSE)</f>
        <v>#N/A</v>
      </c>
      <c r="F6" s="37" t="e">
        <f>VLOOKUP(A6,'dati excel gazzetta'!$1:$1048576,5,FALSE)</f>
        <v>#N/A</v>
      </c>
      <c r="G6" s="21"/>
      <c r="H6" s="37" t="e">
        <f>VLOOKUP(G6,'dati excel gazzetta'!$1:$1048576,8,FALSE)</f>
        <v>#N/A</v>
      </c>
      <c r="I6" s="36" t="e">
        <f>VLOOKUP(G6,'dati excel gazzetta'!$1:$1048576,2,FALSE)</f>
        <v>#N/A</v>
      </c>
      <c r="J6" s="37" t="e">
        <f>VLOOKUP(G6,'dati excel gazzetta'!$1:$1048576,6,FALSE)</f>
        <v>#N/A</v>
      </c>
      <c r="K6" s="37" t="e">
        <f>VLOOKUP(G6,'dati excel gazzetta'!$1:$1048576,3,FALSE)</f>
        <v>#N/A</v>
      </c>
      <c r="L6" s="37" t="e">
        <f>VLOOKUP(G6,'dati excel gazzetta'!$1:$1048576,4,FALSE)</f>
        <v>#N/A</v>
      </c>
      <c r="M6" s="37" t="e">
        <f>VLOOKUP(G6,'dati excel gazzetta'!$1:$1048576,5,FALSE)</f>
        <v>#N/A</v>
      </c>
      <c r="T6" s="5"/>
    </row>
    <row r="7" spans="1:20" x14ac:dyDescent="0.2">
      <c r="A7" s="10"/>
      <c r="B7" s="36" t="e">
        <f>VLOOKUP(A7,'dati excel gazzetta'!$1:$1048576,2,FALSE)</f>
        <v>#N/A</v>
      </c>
      <c r="C7" s="37" t="e">
        <f>VLOOKUP(A7,'dati excel gazzetta'!$1:$1048576,6,FALSE)</f>
        <v>#N/A</v>
      </c>
      <c r="D7" s="37" t="e">
        <f>VLOOKUP(A7,'dati excel gazzetta'!$1:$1048576,3,FALSE)</f>
        <v>#N/A</v>
      </c>
      <c r="E7" s="37" t="e">
        <f>VLOOKUP(A7,'dati excel gazzetta'!$1:$1048576,4,FALSE)</f>
        <v>#N/A</v>
      </c>
      <c r="F7" s="37" t="e">
        <f>VLOOKUP(A7,'dati excel gazzetta'!$1:$1048576,5,FALSE)</f>
        <v>#N/A</v>
      </c>
      <c r="G7" s="21"/>
      <c r="H7" s="37" t="e">
        <f>VLOOKUP(G7,'dati excel gazzetta'!$1:$1048576,8,FALSE)</f>
        <v>#N/A</v>
      </c>
      <c r="I7" s="36" t="e">
        <f>VLOOKUP(G7,'dati excel gazzetta'!$1:$1048576,2,FALSE)</f>
        <v>#N/A</v>
      </c>
      <c r="J7" s="37" t="e">
        <f>VLOOKUP(G7,'dati excel gazzetta'!$1:$1048576,6,FALSE)</f>
        <v>#N/A</v>
      </c>
      <c r="K7" s="37" t="e">
        <f>VLOOKUP(G7,'dati excel gazzetta'!$1:$1048576,3,FALSE)</f>
        <v>#N/A</v>
      </c>
      <c r="L7" s="37" t="e">
        <f>VLOOKUP(G7,'dati excel gazzetta'!$1:$1048576,4,FALSE)</f>
        <v>#N/A</v>
      </c>
      <c r="M7" s="37" t="e">
        <f>VLOOKUP(G7,'dati excel gazzetta'!$1:$1048576,5,FALSE)</f>
        <v>#N/A</v>
      </c>
    </row>
    <row r="8" spans="1:20" x14ac:dyDescent="0.2">
      <c r="A8" s="10"/>
      <c r="B8" s="36" t="e">
        <f>VLOOKUP(A8,'dati excel gazzetta'!$1:$1048576,2,FALSE)</f>
        <v>#N/A</v>
      </c>
      <c r="C8" s="37" t="e">
        <f>VLOOKUP(A8,'dati excel gazzetta'!$1:$1048576,6,FALSE)</f>
        <v>#N/A</v>
      </c>
      <c r="D8" s="37" t="e">
        <f>VLOOKUP(A8,'dati excel gazzetta'!$1:$1048576,3,FALSE)</f>
        <v>#N/A</v>
      </c>
      <c r="E8" s="37" t="e">
        <f>VLOOKUP(A8,'dati excel gazzetta'!$1:$1048576,4,FALSE)</f>
        <v>#N/A</v>
      </c>
      <c r="F8" s="37" t="e">
        <f>VLOOKUP(A8,'dati excel gazzetta'!$1:$1048576,5,FALSE)</f>
        <v>#N/A</v>
      </c>
      <c r="G8" s="21"/>
      <c r="H8" s="37" t="e">
        <f>VLOOKUP(G8,'dati excel gazzetta'!$1:$1048576,8,FALSE)</f>
        <v>#N/A</v>
      </c>
      <c r="I8" s="36" t="e">
        <f>VLOOKUP(G8,'dati excel gazzetta'!$1:$1048576,2,FALSE)</f>
        <v>#N/A</v>
      </c>
      <c r="J8" s="37" t="e">
        <f>VLOOKUP(G8,'dati excel gazzetta'!$1:$1048576,6,FALSE)</f>
        <v>#N/A</v>
      </c>
      <c r="K8" s="37" t="e">
        <f>VLOOKUP(G8,'dati excel gazzetta'!$1:$1048576,3,FALSE)</f>
        <v>#N/A</v>
      </c>
      <c r="L8" s="37" t="e">
        <f>VLOOKUP(G8,'dati excel gazzetta'!$1:$1048576,4,FALSE)</f>
        <v>#N/A</v>
      </c>
      <c r="M8" s="37" t="e">
        <f>VLOOKUP(G8,'dati excel gazzetta'!$1:$1048576,5,FALSE)</f>
        <v>#N/A</v>
      </c>
    </row>
    <row r="9" spans="1:20" x14ac:dyDescent="0.2">
      <c r="A9" s="10"/>
      <c r="B9" s="36" t="e">
        <f>VLOOKUP(A9,'dati excel gazzetta'!$1:$1048576,2,FALSE)</f>
        <v>#N/A</v>
      </c>
      <c r="C9" s="37" t="e">
        <f>VLOOKUP(A9,'dati excel gazzetta'!$1:$1048576,6,FALSE)</f>
        <v>#N/A</v>
      </c>
      <c r="D9" s="37" t="e">
        <f>VLOOKUP(A9,'dati excel gazzetta'!$1:$1048576,3,FALSE)</f>
        <v>#N/A</v>
      </c>
      <c r="E9" s="37" t="e">
        <f>VLOOKUP(A9,'dati excel gazzetta'!$1:$1048576,4,FALSE)</f>
        <v>#N/A</v>
      </c>
      <c r="F9" s="37" t="e">
        <f>VLOOKUP(A9,'dati excel gazzetta'!$1:$1048576,5,FALSE)</f>
        <v>#N/A</v>
      </c>
      <c r="G9" s="21"/>
      <c r="H9" s="37" t="e">
        <f>VLOOKUP(G9,'dati excel gazzetta'!$1:$1048576,8,FALSE)</f>
        <v>#N/A</v>
      </c>
      <c r="I9" s="36" t="e">
        <f>VLOOKUP(G9,'dati excel gazzetta'!$1:$1048576,2,FALSE)</f>
        <v>#N/A</v>
      </c>
      <c r="J9" s="37" t="e">
        <f>VLOOKUP(G9,'dati excel gazzetta'!$1:$1048576,6,FALSE)</f>
        <v>#N/A</v>
      </c>
      <c r="K9" s="37" t="e">
        <f>VLOOKUP(G9,'dati excel gazzetta'!$1:$1048576,3,FALSE)</f>
        <v>#N/A</v>
      </c>
      <c r="L9" s="37" t="e">
        <f>VLOOKUP(G9,'dati excel gazzetta'!$1:$1048576,4,FALSE)</f>
        <v>#N/A</v>
      </c>
      <c r="M9" s="37" t="e">
        <f>VLOOKUP(G9,'dati excel gazzetta'!$1:$1048576,5,FALSE)</f>
        <v>#N/A</v>
      </c>
    </row>
    <row r="10" spans="1:20" x14ac:dyDescent="0.2">
      <c r="A10" s="10"/>
      <c r="B10" s="36" t="e">
        <f>VLOOKUP(A10,'dati excel gazzetta'!$1:$1048576,2,FALSE)</f>
        <v>#N/A</v>
      </c>
      <c r="C10" s="37" t="e">
        <f>VLOOKUP(A10,'dati excel gazzetta'!$1:$1048576,6,FALSE)</f>
        <v>#N/A</v>
      </c>
      <c r="D10" s="37" t="e">
        <f>VLOOKUP(A10,'dati excel gazzetta'!$1:$1048576,3,FALSE)</f>
        <v>#N/A</v>
      </c>
      <c r="E10" s="37" t="e">
        <f>VLOOKUP(A10,'dati excel gazzetta'!$1:$1048576,4,FALSE)</f>
        <v>#N/A</v>
      </c>
      <c r="F10" s="37" t="e">
        <f>VLOOKUP(A10,'dati excel gazzetta'!$1:$1048576,5,FALSE)</f>
        <v>#N/A</v>
      </c>
      <c r="G10" s="21"/>
      <c r="H10" s="37" t="e">
        <f>VLOOKUP(G10,'dati excel gazzetta'!$1:$1048576,8,FALSE)</f>
        <v>#N/A</v>
      </c>
      <c r="I10" s="36" t="e">
        <f>VLOOKUP(G10,'dati excel gazzetta'!$1:$1048576,2,FALSE)</f>
        <v>#N/A</v>
      </c>
      <c r="J10" s="37" t="e">
        <f>VLOOKUP(G10,'dati excel gazzetta'!$1:$1048576,6,FALSE)</f>
        <v>#N/A</v>
      </c>
      <c r="K10" s="37" t="e">
        <f>VLOOKUP(G10,'dati excel gazzetta'!$1:$1048576,3,FALSE)</f>
        <v>#N/A</v>
      </c>
      <c r="L10" s="37" t="e">
        <f>VLOOKUP(G10,'dati excel gazzetta'!$1:$1048576,4,FALSE)</f>
        <v>#N/A</v>
      </c>
      <c r="M10" s="37" t="e">
        <f>VLOOKUP(G10,'dati excel gazzetta'!$1:$1048576,5,FALSE)</f>
        <v>#N/A</v>
      </c>
    </row>
    <row r="11" spans="1:20" x14ac:dyDescent="0.2">
      <c r="A11" s="10"/>
      <c r="B11" s="36" t="e">
        <f>VLOOKUP(A11,'dati excel gazzetta'!$1:$1048576,2,FALSE)</f>
        <v>#N/A</v>
      </c>
      <c r="C11" s="37" t="e">
        <f>VLOOKUP(A11,'dati excel gazzetta'!$1:$1048576,6,FALSE)</f>
        <v>#N/A</v>
      </c>
      <c r="D11" s="37" t="e">
        <f>VLOOKUP(A11,'dati excel gazzetta'!$1:$1048576,3,FALSE)</f>
        <v>#N/A</v>
      </c>
      <c r="E11" s="37" t="e">
        <f>VLOOKUP(A11,'dati excel gazzetta'!$1:$1048576,4,FALSE)</f>
        <v>#N/A</v>
      </c>
      <c r="F11" s="37" t="e">
        <f>VLOOKUP(A11,'dati excel gazzetta'!$1:$1048576,5,FALSE)</f>
        <v>#N/A</v>
      </c>
      <c r="G11" s="21"/>
      <c r="H11" s="37" t="e">
        <f>VLOOKUP(G11,'dati excel gazzetta'!$1:$1048576,8,FALSE)</f>
        <v>#N/A</v>
      </c>
      <c r="I11" s="36" t="e">
        <f>VLOOKUP(G11,'dati excel gazzetta'!$1:$1048576,2,FALSE)</f>
        <v>#N/A</v>
      </c>
      <c r="J11" s="37" t="e">
        <f>VLOOKUP(G11,'dati excel gazzetta'!$1:$1048576,6,FALSE)</f>
        <v>#N/A</v>
      </c>
      <c r="K11" s="37" t="e">
        <f>VLOOKUP(G11,'dati excel gazzetta'!$1:$1048576,3,FALSE)</f>
        <v>#N/A</v>
      </c>
      <c r="L11" s="37" t="e">
        <f>VLOOKUP(G11,'dati excel gazzetta'!$1:$1048576,4,FALSE)</f>
        <v>#N/A</v>
      </c>
      <c r="M11" s="37" t="e">
        <f>VLOOKUP(G11,'dati excel gazzetta'!$1:$1048576,5,FALSE)</f>
        <v>#N/A</v>
      </c>
    </row>
    <row r="12" spans="1:20" x14ac:dyDescent="0.2">
      <c r="A12" s="4"/>
      <c r="B12" s="36" t="e">
        <f>VLOOKUP(A12,'dati excel gazzetta'!$1:$1048576,2,FALSE)</f>
        <v>#N/A</v>
      </c>
      <c r="C12" s="37" t="e">
        <f>VLOOKUP(A12,'dati excel gazzetta'!$1:$1048576,6,FALSE)</f>
        <v>#N/A</v>
      </c>
      <c r="D12" s="37" t="e">
        <f>VLOOKUP(A12,'dati excel gazzetta'!$1:$1048576,3,FALSE)</f>
        <v>#N/A</v>
      </c>
      <c r="E12" s="37" t="e">
        <f>VLOOKUP(A12,'dati excel gazzetta'!$1:$1048576,4,FALSE)</f>
        <v>#N/A</v>
      </c>
      <c r="F12" s="37" t="e">
        <f>VLOOKUP(A12,'dati excel gazzetta'!$1:$1048576,5,FALSE)</f>
        <v>#N/A</v>
      </c>
      <c r="G12" s="21"/>
      <c r="H12" s="37" t="e">
        <f>VLOOKUP(G12,'dati excel gazzetta'!$1:$1048576,8,FALSE)</f>
        <v>#N/A</v>
      </c>
      <c r="I12" s="36" t="e">
        <f>VLOOKUP(G12,'dati excel gazzetta'!$1:$1048576,2,FALSE)</f>
        <v>#N/A</v>
      </c>
      <c r="J12" s="37" t="e">
        <f>VLOOKUP(G12,'dati excel gazzetta'!$1:$1048576,6,FALSE)</f>
        <v>#N/A</v>
      </c>
      <c r="K12" s="37" t="e">
        <f>VLOOKUP(G12,'dati excel gazzetta'!$1:$1048576,3,FALSE)</f>
        <v>#N/A</v>
      </c>
      <c r="L12" s="37" t="e">
        <f>VLOOKUP(G12,'dati excel gazzetta'!$1:$1048576,4,FALSE)</f>
        <v>#N/A</v>
      </c>
      <c r="M12" s="37" t="e">
        <f>VLOOKUP(G12,'dati excel gazzetta'!$1:$1048576,5,FALSE)</f>
        <v>#N/A</v>
      </c>
    </row>
    <row r="13" spans="1:20" x14ac:dyDescent="0.2">
      <c r="A13" s="4"/>
      <c r="B13" s="36" t="e">
        <f>VLOOKUP(A13,'dati excel gazzetta'!$1:$1048576,2,FALSE)</f>
        <v>#N/A</v>
      </c>
      <c r="C13" s="37" t="e">
        <f>VLOOKUP(A13,'dati excel gazzetta'!$1:$1048576,6,FALSE)</f>
        <v>#N/A</v>
      </c>
      <c r="D13" s="37" t="e">
        <f>VLOOKUP(A13,'dati excel gazzetta'!$1:$1048576,3,FALSE)</f>
        <v>#N/A</v>
      </c>
      <c r="E13" s="37" t="e">
        <f>VLOOKUP(A13,'dati excel gazzetta'!$1:$1048576,4,FALSE)</f>
        <v>#N/A</v>
      </c>
      <c r="F13" s="37" t="e">
        <f>VLOOKUP(A13,'dati excel gazzetta'!$1:$1048576,5,FALSE)</f>
        <v>#N/A</v>
      </c>
      <c r="G13" s="21"/>
      <c r="H13" s="37" t="e">
        <f>VLOOKUP(G13,'dati excel gazzetta'!$1:$1048576,8,FALSE)</f>
        <v>#N/A</v>
      </c>
      <c r="I13" s="36" t="e">
        <f>VLOOKUP(G13,'dati excel gazzetta'!$1:$1048576,2,FALSE)</f>
        <v>#N/A</v>
      </c>
      <c r="J13" s="37" t="e">
        <f>VLOOKUP(G13,'dati excel gazzetta'!$1:$1048576,6,FALSE)</f>
        <v>#N/A</v>
      </c>
      <c r="K13" s="37" t="e">
        <f>VLOOKUP(G13,'dati excel gazzetta'!$1:$1048576,3,FALSE)</f>
        <v>#N/A</v>
      </c>
      <c r="L13" s="37" t="e">
        <f>VLOOKUP(G13,'dati excel gazzetta'!$1:$1048576,4,FALSE)</f>
        <v>#N/A</v>
      </c>
      <c r="M13" s="37" t="e">
        <f>VLOOKUP(G13,'dati excel gazzetta'!$1:$1048576,5,FALSE)</f>
        <v>#N/A</v>
      </c>
    </row>
    <row r="14" spans="1:20" x14ac:dyDescent="0.2">
      <c r="A14" s="4"/>
      <c r="B14" s="36" t="e">
        <f>VLOOKUP(A14,'dati excel gazzetta'!$1:$1048576,2,FALSE)</f>
        <v>#N/A</v>
      </c>
      <c r="C14" s="37" t="e">
        <f>VLOOKUP(A14,'dati excel gazzetta'!$1:$1048576,6,FALSE)</f>
        <v>#N/A</v>
      </c>
      <c r="D14" s="37" t="e">
        <f>VLOOKUP(A14,'dati excel gazzetta'!$1:$1048576,3,FALSE)</f>
        <v>#N/A</v>
      </c>
      <c r="E14" s="37" t="e">
        <f>VLOOKUP(A14,'dati excel gazzetta'!$1:$1048576,4,FALSE)</f>
        <v>#N/A</v>
      </c>
      <c r="F14" s="37" t="e">
        <f>VLOOKUP(A14,'dati excel gazzetta'!$1:$1048576,5,FALSE)</f>
        <v>#N/A</v>
      </c>
      <c r="G14" s="21"/>
      <c r="H14" s="37" t="e">
        <f>VLOOKUP(G14,'dati excel gazzetta'!$1:$1048576,8,FALSE)</f>
        <v>#N/A</v>
      </c>
      <c r="I14" s="36" t="e">
        <f>VLOOKUP(G14,'dati excel gazzetta'!$1:$1048576,2,FALSE)</f>
        <v>#N/A</v>
      </c>
      <c r="J14" s="37" t="e">
        <f>VLOOKUP(G14,'dati excel gazzetta'!$1:$1048576,6,FALSE)</f>
        <v>#N/A</v>
      </c>
      <c r="K14" s="37" t="e">
        <f>VLOOKUP(G14,'dati excel gazzetta'!$1:$1048576,3,FALSE)</f>
        <v>#N/A</v>
      </c>
      <c r="L14" s="37" t="e">
        <f>VLOOKUP(G14,'dati excel gazzetta'!$1:$1048576,4,FALSE)</f>
        <v>#N/A</v>
      </c>
      <c r="M14" s="37" t="e">
        <f>VLOOKUP(G14,'dati excel gazzetta'!$1:$1048576,5,FALSE)</f>
        <v>#N/A</v>
      </c>
    </row>
    <row r="15" spans="1:20" x14ac:dyDescent="0.2">
      <c r="A15" s="4"/>
      <c r="B15" s="36" t="e">
        <f>VLOOKUP(A15,'dati excel gazzetta'!$1:$1048576,2,FALSE)</f>
        <v>#N/A</v>
      </c>
      <c r="C15" s="37" t="e">
        <f>VLOOKUP(A15,'dati excel gazzetta'!$1:$1048576,6,FALSE)</f>
        <v>#N/A</v>
      </c>
      <c r="D15" s="37" t="e">
        <f>VLOOKUP(A15,'dati excel gazzetta'!$1:$1048576,3,FALSE)</f>
        <v>#N/A</v>
      </c>
      <c r="E15" s="37" t="e">
        <f>VLOOKUP(A15,'dati excel gazzetta'!$1:$1048576,4,FALSE)</f>
        <v>#N/A</v>
      </c>
      <c r="F15" s="37" t="e">
        <f>VLOOKUP(A15,'dati excel gazzetta'!$1:$1048576,5,FALSE)</f>
        <v>#N/A</v>
      </c>
      <c r="G15" s="21"/>
      <c r="H15" s="37" t="e">
        <f>VLOOKUP(G15,'dati excel gazzetta'!$1:$1048576,8,FALSE)</f>
        <v>#N/A</v>
      </c>
      <c r="I15" s="36" t="e">
        <f>VLOOKUP(G15,'dati excel gazzetta'!$1:$1048576,2,FALSE)</f>
        <v>#N/A</v>
      </c>
      <c r="J15" s="37" t="e">
        <f>VLOOKUP(G15,'dati excel gazzetta'!$1:$1048576,6,FALSE)</f>
        <v>#N/A</v>
      </c>
      <c r="K15" s="37" t="e">
        <f>VLOOKUP(G15,'dati excel gazzetta'!$1:$1048576,3,FALSE)</f>
        <v>#N/A</v>
      </c>
      <c r="L15" s="37" t="e">
        <f>VLOOKUP(G15,'dati excel gazzetta'!$1:$1048576,4,FALSE)</f>
        <v>#N/A</v>
      </c>
      <c r="M15" s="37" t="e">
        <f>VLOOKUP(G15,'dati excel gazzetta'!$1:$1048576,5,FALSE)</f>
        <v>#N/A</v>
      </c>
    </row>
    <row r="16" spans="1:20" x14ac:dyDescent="0.2">
      <c r="A16" s="4"/>
      <c r="B16" s="36" t="e">
        <f>VLOOKUP(A16,'dati excel gazzetta'!$1:$1048576,2,FALSE)</f>
        <v>#N/A</v>
      </c>
      <c r="C16" s="37" t="e">
        <f>VLOOKUP(A16,'dati excel gazzetta'!$1:$1048576,6,FALSE)</f>
        <v>#N/A</v>
      </c>
      <c r="D16" s="37" t="e">
        <f>VLOOKUP(A16,'dati excel gazzetta'!$1:$1048576,3,FALSE)</f>
        <v>#N/A</v>
      </c>
      <c r="E16" s="37" t="e">
        <f>VLOOKUP(A16,'dati excel gazzetta'!$1:$1048576,4,FALSE)</f>
        <v>#N/A</v>
      </c>
      <c r="F16" s="37" t="e">
        <f>VLOOKUP(A16,'dati excel gazzetta'!$1:$1048576,5,FALSE)</f>
        <v>#N/A</v>
      </c>
      <c r="G16" s="21"/>
      <c r="H16" s="37" t="e">
        <f>VLOOKUP(G16,'dati excel gazzetta'!$1:$1048576,8,FALSE)</f>
        <v>#N/A</v>
      </c>
      <c r="I16" s="36" t="e">
        <f>VLOOKUP(G16,'dati excel gazzetta'!$1:$1048576,2,FALSE)</f>
        <v>#N/A</v>
      </c>
      <c r="J16" s="37" t="e">
        <f>VLOOKUP(G16,'dati excel gazzetta'!$1:$1048576,6,FALSE)</f>
        <v>#N/A</v>
      </c>
      <c r="K16" s="37" t="e">
        <f>VLOOKUP(G16,'dati excel gazzetta'!$1:$1048576,3,FALSE)</f>
        <v>#N/A</v>
      </c>
      <c r="L16" s="37" t="e">
        <f>VLOOKUP(G16,'dati excel gazzetta'!$1:$1048576,4,FALSE)</f>
        <v>#N/A</v>
      </c>
      <c r="M16" s="37" t="e">
        <f>VLOOKUP(G16,'dati excel gazzetta'!$1:$1048576,5,FALSE)</f>
        <v>#N/A</v>
      </c>
    </row>
    <row r="17" spans="1:13" x14ac:dyDescent="0.2">
      <c r="A17" s="4"/>
      <c r="B17" s="36" t="e">
        <f>VLOOKUP(A17,'dati excel gazzetta'!$1:$1048576,2,FALSE)</f>
        <v>#N/A</v>
      </c>
      <c r="C17" s="37" t="e">
        <f>VLOOKUP(A17,'dati excel gazzetta'!$1:$1048576,6,FALSE)</f>
        <v>#N/A</v>
      </c>
      <c r="D17" s="37" t="e">
        <f>VLOOKUP(A17,'dati excel gazzetta'!$1:$1048576,3,FALSE)</f>
        <v>#N/A</v>
      </c>
      <c r="E17" s="37" t="e">
        <f>VLOOKUP(A17,'dati excel gazzetta'!$1:$1048576,4,FALSE)</f>
        <v>#N/A</v>
      </c>
      <c r="F17" s="37" t="e">
        <f>VLOOKUP(A17,'dati excel gazzetta'!$1:$1048576,5,FALSE)</f>
        <v>#N/A</v>
      </c>
      <c r="G17" s="21"/>
      <c r="H17" s="37" t="e">
        <f>VLOOKUP(G17,'dati excel gazzetta'!$1:$1048576,8,FALSE)</f>
        <v>#N/A</v>
      </c>
      <c r="I17" s="36" t="e">
        <f>VLOOKUP(G17,'dati excel gazzetta'!$1:$1048576,2,FALSE)</f>
        <v>#N/A</v>
      </c>
      <c r="J17" s="37" t="e">
        <f>VLOOKUP(G17,'dati excel gazzetta'!$1:$1048576,6,FALSE)</f>
        <v>#N/A</v>
      </c>
      <c r="K17" s="37" t="e">
        <f>VLOOKUP(G17,'dati excel gazzetta'!$1:$1048576,3,FALSE)</f>
        <v>#N/A</v>
      </c>
      <c r="L17" s="37" t="e">
        <f>VLOOKUP(G17,'dati excel gazzetta'!$1:$1048576,4,FALSE)</f>
        <v>#N/A</v>
      </c>
      <c r="M17" s="37" t="e">
        <f>VLOOKUP(G17,'dati excel gazzetta'!$1:$1048576,5,FALSE)</f>
        <v>#N/A</v>
      </c>
    </row>
    <row r="18" spans="1:13" x14ac:dyDescent="0.2">
      <c r="A18" s="4"/>
      <c r="B18" s="36" t="e">
        <f>VLOOKUP(A18,'dati excel gazzetta'!$1:$1048576,2,FALSE)</f>
        <v>#N/A</v>
      </c>
      <c r="C18" s="37" t="e">
        <f>VLOOKUP(A18,'dati excel gazzetta'!$1:$1048576,6,FALSE)</f>
        <v>#N/A</v>
      </c>
      <c r="D18" s="37" t="e">
        <f>VLOOKUP(A18,'dati excel gazzetta'!$1:$1048576,3,FALSE)</f>
        <v>#N/A</v>
      </c>
      <c r="E18" s="37" t="e">
        <f>VLOOKUP(A18,'dati excel gazzetta'!$1:$1048576,4,FALSE)</f>
        <v>#N/A</v>
      </c>
      <c r="F18" s="37" t="e">
        <f>VLOOKUP(A18,'dati excel gazzetta'!$1:$1048576,5,FALSE)</f>
        <v>#N/A</v>
      </c>
      <c r="G18" s="21"/>
      <c r="H18" s="37" t="e">
        <f>VLOOKUP(G18,'dati excel gazzetta'!$1:$1048576,8,FALSE)</f>
        <v>#N/A</v>
      </c>
      <c r="I18" s="36" t="e">
        <f>VLOOKUP(G18,'dati excel gazzetta'!$1:$1048576,2,FALSE)</f>
        <v>#N/A</v>
      </c>
      <c r="J18" s="37" t="e">
        <f>VLOOKUP(G18,'dati excel gazzetta'!$1:$1048576,6,FALSE)</f>
        <v>#N/A</v>
      </c>
      <c r="K18" s="37" t="e">
        <f>VLOOKUP(G18,'dati excel gazzetta'!$1:$1048576,3,FALSE)</f>
        <v>#N/A</v>
      </c>
      <c r="L18" s="37" t="e">
        <f>VLOOKUP(G18,'dati excel gazzetta'!$1:$1048576,4,FALSE)</f>
        <v>#N/A</v>
      </c>
      <c r="M18" s="37" t="e">
        <f>VLOOKUP(G18,'dati excel gazzetta'!$1:$1048576,5,FALSE)</f>
        <v>#N/A</v>
      </c>
    </row>
    <row r="19" spans="1:13" x14ac:dyDescent="0.2">
      <c r="A19" s="4"/>
      <c r="B19" s="36" t="e">
        <f>VLOOKUP(A19,'dati excel gazzetta'!$1:$1048576,2,FALSE)</f>
        <v>#N/A</v>
      </c>
      <c r="C19" s="37" t="e">
        <f>VLOOKUP(A19,'dati excel gazzetta'!$1:$1048576,6,FALSE)</f>
        <v>#N/A</v>
      </c>
      <c r="D19" s="37" t="e">
        <f>VLOOKUP(A19,'dati excel gazzetta'!$1:$1048576,3,FALSE)</f>
        <v>#N/A</v>
      </c>
      <c r="E19" s="37" t="e">
        <f>VLOOKUP(A19,'dati excel gazzetta'!$1:$1048576,4,FALSE)</f>
        <v>#N/A</v>
      </c>
      <c r="F19" s="37" t="e">
        <f>VLOOKUP(A19,'dati excel gazzetta'!$1:$1048576,5,FALSE)</f>
        <v>#N/A</v>
      </c>
      <c r="G19" s="21"/>
      <c r="H19" s="37" t="e">
        <f>VLOOKUP(G19,'dati excel gazzetta'!$1:$1048576,8,FALSE)</f>
        <v>#N/A</v>
      </c>
      <c r="I19" s="36" t="e">
        <f>VLOOKUP(G19,'dati excel gazzetta'!$1:$1048576,2,FALSE)</f>
        <v>#N/A</v>
      </c>
      <c r="J19" s="37" t="e">
        <f>VLOOKUP(G19,'dati excel gazzetta'!$1:$1048576,6,FALSE)</f>
        <v>#N/A</v>
      </c>
      <c r="K19" s="37" t="e">
        <f>VLOOKUP(G19,'dati excel gazzetta'!$1:$1048576,3,FALSE)</f>
        <v>#N/A</v>
      </c>
      <c r="L19" s="37" t="e">
        <f>VLOOKUP(G19,'dati excel gazzetta'!$1:$1048576,4,FALSE)</f>
        <v>#N/A</v>
      </c>
      <c r="M19" s="37" t="e">
        <f>VLOOKUP(G19,'dati excel gazzetta'!$1:$1048576,5,FALSE)</f>
        <v>#N/A</v>
      </c>
    </row>
    <row r="20" spans="1:13" x14ac:dyDescent="0.2">
      <c r="A20" s="4"/>
      <c r="B20" s="36" t="e">
        <f>VLOOKUP(A20,'dati excel gazzetta'!$1:$1048576,2,FALSE)</f>
        <v>#N/A</v>
      </c>
      <c r="C20" s="37" t="e">
        <f>VLOOKUP(A20,'dati excel gazzetta'!$1:$1048576,6,FALSE)</f>
        <v>#N/A</v>
      </c>
      <c r="D20" s="37" t="e">
        <f>VLOOKUP(A20,'dati excel gazzetta'!$1:$1048576,3,FALSE)</f>
        <v>#N/A</v>
      </c>
      <c r="E20" s="37" t="e">
        <f>VLOOKUP(A20,'dati excel gazzetta'!$1:$1048576,4,FALSE)</f>
        <v>#N/A</v>
      </c>
      <c r="F20" s="37" t="e">
        <f>VLOOKUP(A20,'dati excel gazzetta'!$1:$1048576,5,FALSE)</f>
        <v>#N/A</v>
      </c>
      <c r="G20" s="21"/>
      <c r="H20" s="37" t="e">
        <f>VLOOKUP(G20,'dati excel gazzetta'!$1:$1048576,8,FALSE)</f>
        <v>#N/A</v>
      </c>
      <c r="I20" s="36" t="e">
        <f>VLOOKUP(G20,'dati excel gazzetta'!$1:$1048576,2,FALSE)</f>
        <v>#N/A</v>
      </c>
      <c r="J20" s="37" t="e">
        <f>VLOOKUP(G20,'dati excel gazzetta'!$1:$1048576,6,FALSE)</f>
        <v>#N/A</v>
      </c>
      <c r="K20" s="37" t="e">
        <f>VLOOKUP(G20,'dati excel gazzetta'!$1:$1048576,3,FALSE)</f>
        <v>#N/A</v>
      </c>
      <c r="L20" s="37" t="e">
        <f>VLOOKUP(G20,'dati excel gazzetta'!$1:$1048576,4,FALSE)</f>
        <v>#N/A</v>
      </c>
      <c r="M20" s="37" t="e">
        <f>VLOOKUP(G20,'dati excel gazzetta'!$1:$1048576,5,FALSE)</f>
        <v>#N/A</v>
      </c>
    </row>
    <row r="21" spans="1:13" x14ac:dyDescent="0.2">
      <c r="A21" s="4"/>
      <c r="B21" s="36" t="e">
        <f>VLOOKUP(A21,'dati excel gazzetta'!$1:$1048576,2,FALSE)</f>
        <v>#N/A</v>
      </c>
      <c r="C21" s="37" t="e">
        <f>VLOOKUP(A21,'dati excel gazzetta'!$1:$1048576,6,FALSE)</f>
        <v>#N/A</v>
      </c>
      <c r="D21" s="37" t="e">
        <f>VLOOKUP(A21,'dati excel gazzetta'!$1:$1048576,3,FALSE)</f>
        <v>#N/A</v>
      </c>
      <c r="E21" s="37" t="e">
        <f>VLOOKUP(A21,'dati excel gazzetta'!$1:$1048576,4,FALSE)</f>
        <v>#N/A</v>
      </c>
      <c r="F21" s="37" t="e">
        <f>VLOOKUP(A21,'dati excel gazzetta'!$1:$1048576,5,FALSE)</f>
        <v>#N/A</v>
      </c>
      <c r="G21" s="21"/>
      <c r="H21" s="37" t="e">
        <f>VLOOKUP(G21,'dati excel gazzetta'!$1:$1048576,8,FALSE)</f>
        <v>#N/A</v>
      </c>
      <c r="I21" s="36" t="e">
        <f>VLOOKUP(G21,'dati excel gazzetta'!$1:$1048576,2,FALSE)</f>
        <v>#N/A</v>
      </c>
      <c r="J21" s="37" t="e">
        <f>VLOOKUP(G21,'dati excel gazzetta'!$1:$1048576,6,FALSE)</f>
        <v>#N/A</v>
      </c>
      <c r="K21" s="37" t="e">
        <f>VLOOKUP(G21,'dati excel gazzetta'!$1:$1048576,3,FALSE)</f>
        <v>#N/A</v>
      </c>
      <c r="L21" s="37" t="e">
        <f>VLOOKUP(G21,'dati excel gazzetta'!$1:$1048576,4,FALSE)</f>
        <v>#N/A</v>
      </c>
      <c r="M21" s="37" t="e">
        <f>VLOOKUP(G21,'dati excel gazzetta'!$1:$1048576,5,FALSE)</f>
        <v>#N/A</v>
      </c>
    </row>
    <row r="22" spans="1:13" x14ac:dyDescent="0.2">
      <c r="A22" s="4"/>
      <c r="B22" s="36" t="e">
        <f>VLOOKUP(A22,'dati excel gazzetta'!$1:$1048576,2,FALSE)</f>
        <v>#N/A</v>
      </c>
      <c r="C22" s="37" t="e">
        <f>VLOOKUP(A22,'dati excel gazzetta'!$1:$1048576,6,FALSE)</f>
        <v>#N/A</v>
      </c>
      <c r="D22" s="37" t="e">
        <f>VLOOKUP(A22,'dati excel gazzetta'!$1:$1048576,3,FALSE)</f>
        <v>#N/A</v>
      </c>
      <c r="E22" s="37" t="e">
        <f>VLOOKUP(A22,'dati excel gazzetta'!$1:$1048576,4,FALSE)</f>
        <v>#N/A</v>
      </c>
      <c r="F22" s="37" t="e">
        <f>VLOOKUP(A22,'dati excel gazzetta'!$1:$1048576,5,FALSE)</f>
        <v>#N/A</v>
      </c>
      <c r="G22" s="21"/>
      <c r="H22" s="37" t="e">
        <f>VLOOKUP(G22,'dati excel gazzetta'!$1:$1048576,8,FALSE)</f>
        <v>#N/A</v>
      </c>
      <c r="I22" s="36" t="e">
        <f>VLOOKUP(G22,'dati excel gazzetta'!$1:$1048576,2,FALSE)</f>
        <v>#N/A</v>
      </c>
      <c r="J22" s="37" t="e">
        <f>VLOOKUP(G22,'dati excel gazzetta'!$1:$1048576,6,FALSE)</f>
        <v>#N/A</v>
      </c>
      <c r="K22" s="37" t="e">
        <f>VLOOKUP(G22,'dati excel gazzetta'!$1:$1048576,3,FALSE)</f>
        <v>#N/A</v>
      </c>
      <c r="L22" s="37" t="e">
        <f>VLOOKUP(G22,'dati excel gazzetta'!$1:$1048576,4,FALSE)</f>
        <v>#N/A</v>
      </c>
      <c r="M22" s="37" t="e">
        <f>VLOOKUP(G22,'dati excel gazzetta'!$1:$1048576,5,FALSE)</f>
        <v>#N/A</v>
      </c>
    </row>
    <row r="23" spans="1:13" x14ac:dyDescent="0.2">
      <c r="A23" s="4"/>
      <c r="B23" s="36" t="e">
        <f>VLOOKUP(A23,'dati excel gazzetta'!$1:$1048576,2,FALSE)</f>
        <v>#N/A</v>
      </c>
      <c r="C23" s="37" t="e">
        <f>VLOOKUP(A23,'dati excel gazzetta'!$1:$1048576,6,FALSE)</f>
        <v>#N/A</v>
      </c>
      <c r="D23" s="37" t="e">
        <f>VLOOKUP(A23,'dati excel gazzetta'!$1:$1048576,3,FALSE)</f>
        <v>#N/A</v>
      </c>
      <c r="E23" s="37" t="e">
        <f>VLOOKUP(A23,'dati excel gazzetta'!$1:$1048576,4,FALSE)</f>
        <v>#N/A</v>
      </c>
      <c r="F23" s="37" t="e">
        <f>VLOOKUP(A23,'dati excel gazzetta'!$1:$1048576,5,FALSE)</f>
        <v>#N/A</v>
      </c>
      <c r="G23" s="21"/>
      <c r="H23" s="37" t="e">
        <f>VLOOKUP(G23,'dati excel gazzetta'!$1:$1048576,8,FALSE)</f>
        <v>#N/A</v>
      </c>
      <c r="I23" s="36" t="e">
        <f>VLOOKUP(G23,'dati excel gazzetta'!$1:$1048576,2,FALSE)</f>
        <v>#N/A</v>
      </c>
      <c r="J23" s="37" t="e">
        <f>VLOOKUP(G23,'dati excel gazzetta'!$1:$1048576,6,FALSE)</f>
        <v>#N/A</v>
      </c>
      <c r="K23" s="37" t="e">
        <f>VLOOKUP(G23,'dati excel gazzetta'!$1:$1048576,3,FALSE)</f>
        <v>#N/A</v>
      </c>
      <c r="L23" s="37" t="e">
        <f>VLOOKUP(G23,'dati excel gazzetta'!$1:$1048576,4,FALSE)</f>
        <v>#N/A</v>
      </c>
      <c r="M23" s="37" t="e">
        <f>VLOOKUP(G23,'dati excel gazzetta'!$1:$1048576,5,FALSE)</f>
        <v>#N/A</v>
      </c>
    </row>
    <row r="24" spans="1:13" x14ac:dyDescent="0.2">
      <c r="A24" s="4"/>
      <c r="B24" s="36" t="e">
        <f>VLOOKUP(A24,'dati excel gazzetta'!$1:$1048576,2,FALSE)</f>
        <v>#N/A</v>
      </c>
      <c r="C24" s="37" t="e">
        <f>VLOOKUP(A24,'dati excel gazzetta'!$1:$1048576,6,FALSE)</f>
        <v>#N/A</v>
      </c>
      <c r="D24" s="37" t="e">
        <f>VLOOKUP(A24,'dati excel gazzetta'!$1:$1048576,3,FALSE)</f>
        <v>#N/A</v>
      </c>
      <c r="E24" s="37" t="e">
        <f>VLOOKUP(A24,'dati excel gazzetta'!$1:$1048576,4,FALSE)</f>
        <v>#N/A</v>
      </c>
      <c r="F24" s="37" t="e">
        <f>VLOOKUP(A24,'dati excel gazzetta'!$1:$1048576,5,FALSE)</f>
        <v>#N/A</v>
      </c>
      <c r="G24" s="21"/>
      <c r="H24" s="37" t="e">
        <f>VLOOKUP(G24,'dati excel gazzetta'!$1:$1048576,8,FALSE)</f>
        <v>#N/A</v>
      </c>
      <c r="I24" s="36" t="e">
        <f>VLOOKUP(G24,'dati excel gazzetta'!$1:$1048576,2,FALSE)</f>
        <v>#N/A</v>
      </c>
      <c r="J24" s="37" t="e">
        <f>VLOOKUP(G24,'dati excel gazzetta'!$1:$1048576,6,FALSE)</f>
        <v>#N/A</v>
      </c>
      <c r="K24" s="37" t="e">
        <f>VLOOKUP(G24,'dati excel gazzetta'!$1:$1048576,3,FALSE)</f>
        <v>#N/A</v>
      </c>
      <c r="L24" s="37" t="e">
        <f>VLOOKUP(G24,'dati excel gazzetta'!$1:$1048576,4,FALSE)</f>
        <v>#N/A</v>
      </c>
      <c r="M24" s="37" t="e">
        <f>VLOOKUP(G24,'dati excel gazzetta'!$1:$1048576,5,FALSE)</f>
        <v>#N/A</v>
      </c>
    </row>
    <row r="25" spans="1:13" x14ac:dyDescent="0.2">
      <c r="A25" s="4"/>
      <c r="B25" s="36" t="e">
        <f>VLOOKUP(A25,'dati excel gazzetta'!$1:$1048576,2,FALSE)</f>
        <v>#N/A</v>
      </c>
      <c r="C25" s="37" t="e">
        <f>VLOOKUP(A25,'dati excel gazzetta'!$1:$1048576,6,FALSE)</f>
        <v>#N/A</v>
      </c>
      <c r="D25" s="37" t="e">
        <f>VLOOKUP(A25,'dati excel gazzetta'!$1:$1048576,3,FALSE)</f>
        <v>#N/A</v>
      </c>
      <c r="E25" s="37" t="e">
        <f>VLOOKUP(A25,'dati excel gazzetta'!$1:$1048576,4,FALSE)</f>
        <v>#N/A</v>
      </c>
      <c r="F25" s="37" t="e">
        <f>VLOOKUP(A25,'dati excel gazzetta'!$1:$1048576,5,FALSE)</f>
        <v>#N/A</v>
      </c>
      <c r="G25" s="21"/>
      <c r="H25" s="37" t="e">
        <f>VLOOKUP(G25,'dati excel gazzetta'!$1:$1048576,8,FALSE)</f>
        <v>#N/A</v>
      </c>
      <c r="I25" s="36" t="e">
        <f>VLOOKUP(G25,'dati excel gazzetta'!$1:$1048576,2,FALSE)</f>
        <v>#N/A</v>
      </c>
      <c r="J25" s="37" t="e">
        <f>VLOOKUP(G25,'dati excel gazzetta'!$1:$1048576,6,FALSE)</f>
        <v>#N/A</v>
      </c>
      <c r="K25" s="37" t="e">
        <f>VLOOKUP(G25,'dati excel gazzetta'!$1:$1048576,3,FALSE)</f>
        <v>#N/A</v>
      </c>
      <c r="L25" s="37" t="e">
        <f>VLOOKUP(G25,'dati excel gazzetta'!$1:$1048576,4,FALSE)</f>
        <v>#N/A</v>
      </c>
      <c r="M25" s="37" t="e">
        <f>VLOOKUP(G25,'dati excel gazzetta'!$1:$1048576,5,FALSE)</f>
        <v>#N/A</v>
      </c>
    </row>
    <row r="26" spans="1:13" x14ac:dyDescent="0.2">
      <c r="A26" s="4"/>
      <c r="B26" s="36" t="e">
        <f>VLOOKUP(A26,'dati excel gazzetta'!$1:$1048576,2,FALSE)</f>
        <v>#N/A</v>
      </c>
      <c r="C26" s="37" t="e">
        <f>VLOOKUP(A26,'dati excel gazzetta'!$1:$1048576,6,FALSE)</f>
        <v>#N/A</v>
      </c>
      <c r="D26" s="37" t="e">
        <f>VLOOKUP(A26,'dati excel gazzetta'!$1:$1048576,3,FALSE)</f>
        <v>#N/A</v>
      </c>
      <c r="E26" s="37" t="e">
        <f>VLOOKUP(A26,'dati excel gazzetta'!$1:$1048576,4,FALSE)</f>
        <v>#N/A</v>
      </c>
      <c r="F26" s="37" t="e">
        <f>VLOOKUP(A26,'dati excel gazzetta'!$1:$1048576,5,FALSE)</f>
        <v>#N/A</v>
      </c>
      <c r="G26" s="21"/>
      <c r="H26" s="37" t="e">
        <f>VLOOKUP(G26,'dati excel gazzetta'!$1:$1048576,8,FALSE)</f>
        <v>#N/A</v>
      </c>
      <c r="I26" s="36" t="e">
        <f>VLOOKUP(G26,'dati excel gazzetta'!$1:$1048576,2,FALSE)</f>
        <v>#N/A</v>
      </c>
      <c r="J26" s="37" t="e">
        <f>VLOOKUP(G26,'dati excel gazzetta'!$1:$1048576,6,FALSE)</f>
        <v>#N/A</v>
      </c>
      <c r="K26" s="37" t="e">
        <f>VLOOKUP(G26,'dati excel gazzetta'!$1:$1048576,3,FALSE)</f>
        <v>#N/A</v>
      </c>
      <c r="L26" s="37" t="e">
        <f>VLOOKUP(G26,'dati excel gazzetta'!$1:$1048576,4,FALSE)</f>
        <v>#N/A</v>
      </c>
      <c r="M26" s="37" t="e">
        <f>VLOOKUP(G26,'dati excel gazzetta'!$1:$1048576,5,FALSE)</f>
        <v>#N/A</v>
      </c>
    </row>
    <row r="27" spans="1:13" x14ac:dyDescent="0.2">
      <c r="A27" s="4"/>
      <c r="B27" s="36" t="e">
        <f>VLOOKUP(A27,'dati excel gazzetta'!$1:$1048576,2,FALSE)</f>
        <v>#N/A</v>
      </c>
      <c r="C27" s="37" t="e">
        <f>VLOOKUP(A27,'dati excel gazzetta'!$1:$1048576,6,FALSE)</f>
        <v>#N/A</v>
      </c>
      <c r="D27" s="37" t="e">
        <f>VLOOKUP(A27,'dati excel gazzetta'!$1:$1048576,3,FALSE)</f>
        <v>#N/A</v>
      </c>
      <c r="E27" s="37" t="e">
        <f>VLOOKUP(A27,'dati excel gazzetta'!$1:$1048576,4,FALSE)</f>
        <v>#N/A</v>
      </c>
      <c r="F27" s="37" t="e">
        <f>VLOOKUP(A27,'dati excel gazzetta'!$1:$1048576,5,FALSE)</f>
        <v>#N/A</v>
      </c>
      <c r="G27" s="21"/>
      <c r="H27" s="37" t="e">
        <f>VLOOKUP(G27,'dati excel gazzetta'!$1:$1048576,8,FALSE)</f>
        <v>#N/A</v>
      </c>
      <c r="I27" s="36" t="e">
        <f>VLOOKUP(G27,'dati excel gazzetta'!$1:$1048576,2,FALSE)</f>
        <v>#N/A</v>
      </c>
      <c r="J27" s="37" t="e">
        <f>VLOOKUP(G27,'dati excel gazzetta'!$1:$1048576,6,FALSE)</f>
        <v>#N/A</v>
      </c>
      <c r="K27" s="37" t="e">
        <f>VLOOKUP(G27,'dati excel gazzetta'!$1:$1048576,3,FALSE)</f>
        <v>#N/A</v>
      </c>
      <c r="L27" s="37" t="e">
        <f>VLOOKUP(G27,'dati excel gazzetta'!$1:$1048576,4,FALSE)</f>
        <v>#N/A</v>
      </c>
      <c r="M27" s="37" t="e">
        <f>VLOOKUP(G27,'dati excel gazzetta'!$1:$1048576,5,FALSE)</f>
        <v>#N/A</v>
      </c>
    </row>
    <row r="28" spans="1:13" x14ac:dyDescent="0.2">
      <c r="A28" s="4"/>
      <c r="B28" s="36" t="e">
        <f>VLOOKUP(A28,'dati excel gazzetta'!$1:$1048576,2,FALSE)</f>
        <v>#N/A</v>
      </c>
      <c r="C28" s="37" t="e">
        <f>VLOOKUP(A28,'dati excel gazzetta'!$1:$1048576,6,FALSE)</f>
        <v>#N/A</v>
      </c>
      <c r="D28" s="37" t="e">
        <f>VLOOKUP(A28,'dati excel gazzetta'!$1:$1048576,3,FALSE)</f>
        <v>#N/A</v>
      </c>
      <c r="E28" s="37" t="e">
        <f>VLOOKUP(A28,'dati excel gazzetta'!$1:$1048576,4,FALSE)</f>
        <v>#N/A</v>
      </c>
      <c r="F28" s="37" t="e">
        <f>VLOOKUP(A28,'dati excel gazzetta'!$1:$1048576,5,FALSE)</f>
        <v>#N/A</v>
      </c>
      <c r="G28" s="21"/>
      <c r="H28" s="37" t="e">
        <f>VLOOKUP(G28,'dati excel gazzetta'!$1:$1048576,8,FALSE)</f>
        <v>#N/A</v>
      </c>
      <c r="I28" s="36" t="e">
        <f>VLOOKUP(G28,'dati excel gazzetta'!$1:$1048576,2,FALSE)</f>
        <v>#N/A</v>
      </c>
      <c r="J28" s="37" t="e">
        <f>VLOOKUP(G28,'dati excel gazzetta'!$1:$1048576,6,FALSE)</f>
        <v>#N/A</v>
      </c>
      <c r="K28" s="37" t="e">
        <f>VLOOKUP(G28,'dati excel gazzetta'!$1:$1048576,3,FALSE)</f>
        <v>#N/A</v>
      </c>
      <c r="L28" s="37" t="e">
        <f>VLOOKUP(G28,'dati excel gazzetta'!$1:$1048576,4,FALSE)</f>
        <v>#N/A</v>
      </c>
      <c r="M28" s="37" t="e">
        <f>VLOOKUP(G28,'dati excel gazzetta'!$1:$1048576,5,FALSE)</f>
        <v>#N/A</v>
      </c>
    </row>
    <row r="29" spans="1:13" x14ac:dyDescent="0.2">
      <c r="A29" s="4"/>
      <c r="B29" s="36" t="e">
        <f>VLOOKUP(A29,'dati excel gazzetta'!$1:$1048576,2,FALSE)</f>
        <v>#N/A</v>
      </c>
      <c r="C29" s="37" t="e">
        <f>VLOOKUP(A29,'dati excel gazzetta'!$1:$1048576,6,FALSE)</f>
        <v>#N/A</v>
      </c>
      <c r="D29" s="37" t="e">
        <f>VLOOKUP(A29,'dati excel gazzetta'!$1:$1048576,3,FALSE)</f>
        <v>#N/A</v>
      </c>
      <c r="E29" s="37" t="e">
        <f>VLOOKUP(A29,'dati excel gazzetta'!$1:$1048576,4,FALSE)</f>
        <v>#N/A</v>
      </c>
      <c r="F29" s="37" t="e">
        <f>VLOOKUP(A29,'dati excel gazzetta'!$1:$1048576,5,FALSE)</f>
        <v>#N/A</v>
      </c>
      <c r="G29" s="21"/>
      <c r="H29" s="37" t="e">
        <f>VLOOKUP(G29,'dati excel gazzetta'!$1:$1048576,8,FALSE)</f>
        <v>#N/A</v>
      </c>
      <c r="I29" s="36" t="e">
        <f>VLOOKUP(G29,'dati excel gazzetta'!$1:$1048576,2,FALSE)</f>
        <v>#N/A</v>
      </c>
      <c r="J29" s="37" t="e">
        <f>VLOOKUP(G29,'dati excel gazzetta'!$1:$1048576,6,FALSE)</f>
        <v>#N/A</v>
      </c>
      <c r="K29" s="37" t="e">
        <f>VLOOKUP(G29,'dati excel gazzetta'!$1:$1048576,3,FALSE)</f>
        <v>#N/A</v>
      </c>
      <c r="L29" s="37" t="e">
        <f>VLOOKUP(G29,'dati excel gazzetta'!$1:$1048576,4,FALSE)</f>
        <v>#N/A</v>
      </c>
      <c r="M29" s="37" t="e">
        <f>VLOOKUP(G29,'dati excel gazzetta'!$1:$1048576,5,FALSE)</f>
        <v>#N/A</v>
      </c>
    </row>
    <row r="30" spans="1:13" x14ac:dyDescent="0.2">
      <c r="A30" s="19"/>
      <c r="B30" s="22"/>
      <c r="C30" s="20"/>
      <c r="D30" s="20"/>
      <c r="E30" s="20"/>
      <c r="F30" s="20"/>
      <c r="G30" s="19"/>
      <c r="H30" s="20"/>
      <c r="I30" s="22"/>
      <c r="J30" s="20"/>
      <c r="K30" s="20"/>
      <c r="L30" s="20"/>
      <c r="M30" s="20"/>
    </row>
    <row r="31" spans="1:13" x14ac:dyDescent="0.2">
      <c r="A31" s="2"/>
      <c r="B31" s="6"/>
      <c r="C31" s="6"/>
      <c r="D31" s="6"/>
      <c r="E31" s="6"/>
      <c r="F31" s="2"/>
    </row>
    <row r="32" spans="1:13" ht="15.75" x14ac:dyDescent="0.25">
      <c r="A32" s="2"/>
      <c r="B32" s="48" t="s">
        <v>12</v>
      </c>
      <c r="C32" s="48"/>
      <c r="D32" s="48"/>
      <c r="E32" s="7" t="s">
        <v>11</v>
      </c>
      <c r="F32" s="38">
        <f>SUMIFS(F5:F23,F5:F23,"&gt;0")</f>
        <v>0</v>
      </c>
      <c r="L32" s="7" t="s">
        <v>11</v>
      </c>
      <c r="M32" s="38">
        <f>SUMIFS(M5:M23,M5:M23,"&gt;0")</f>
        <v>8</v>
      </c>
    </row>
    <row r="33" spans="1:6" x14ac:dyDescent="0.2">
      <c r="A33" s="2"/>
      <c r="B33" s="47"/>
      <c r="C33" s="47"/>
      <c r="D33" s="47"/>
      <c r="E33" s="2"/>
      <c r="F33" s="2"/>
    </row>
    <row r="34" spans="1:6" ht="15.75" x14ac:dyDescent="0.25">
      <c r="A34" s="2"/>
      <c r="C34" s="2"/>
      <c r="D34" s="2"/>
      <c r="E34" s="8" t="s">
        <v>10</v>
      </c>
      <c r="F34" s="39">
        <f>SUM(F32)-M32+B33</f>
        <v>-8</v>
      </c>
    </row>
    <row r="35" spans="1:6" x14ac:dyDescent="0.2">
      <c r="A35" s="2"/>
      <c r="B35" s="2"/>
      <c r="C35" s="2"/>
      <c r="D35" s="2"/>
      <c r="E35" s="2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  <row r="38" spans="1:6" x14ac:dyDescent="0.2">
      <c r="B38" s="7"/>
      <c r="C38" s="7"/>
      <c r="D38" s="9"/>
    </row>
    <row r="39" spans="1:6" x14ac:dyDescent="0.2">
      <c r="A39" s="2"/>
      <c r="B39" s="2"/>
      <c r="C39" s="2"/>
      <c r="D39" s="2"/>
      <c r="E39" s="2"/>
      <c r="F39" s="2"/>
    </row>
  </sheetData>
  <sheetProtection algorithmName="SHA-512" hashValue="1zEn7vDkfhpIAph3LloW7nnLhR7w33P3zm+GkXwCKvP4scFi0OlVK5+b7h2FgNltcC2qfuhHACP6jBhLhSdAhg==" saltValue="yqzwGqIG4Jt0tnoU038Qag==" spinCount="100000" sheet="1" objects="1" scenarios="1" selectLockedCells="1"/>
  <mergeCells count="5">
    <mergeCell ref="A2:M2"/>
    <mergeCell ref="A3:F3"/>
    <mergeCell ref="G3:M3"/>
    <mergeCell ref="B33:D33"/>
    <mergeCell ref="B32:D32"/>
  </mergeCells>
  <phoneticPr fontId="3" type="noConversion"/>
  <conditionalFormatting sqref="B5:B30">
    <cfRule type="expression" dxfId="26" priority="13" stopIfTrue="1">
      <formula>C5="A"</formula>
    </cfRule>
    <cfRule type="expression" dxfId="25" priority="14" stopIfTrue="1">
      <formula>C5="C"</formula>
    </cfRule>
    <cfRule type="expression" dxfId="24" priority="15" stopIfTrue="1">
      <formula>C5="D"</formula>
    </cfRule>
    <cfRule type="expression" dxfId="23" priority="16" stopIfTrue="1">
      <formula>C5="P"</formula>
    </cfRule>
  </conditionalFormatting>
  <conditionalFormatting sqref="F34">
    <cfRule type="cellIs" dxfId="22" priority="25" stopIfTrue="1" operator="lessThan">
      <formula>0</formula>
    </cfRule>
  </conditionalFormatting>
  <conditionalFormatting sqref="H5:H30">
    <cfRule type="cellIs" dxfId="21" priority="2" stopIfTrue="1" operator="equal">
      <formula>"NO"</formula>
    </cfRule>
  </conditionalFormatting>
  <conditionalFormatting sqref="I5:I30">
    <cfRule type="expression" dxfId="20" priority="21" stopIfTrue="1">
      <formula>J5="A"</formula>
    </cfRule>
    <cfRule type="expression" dxfId="19" priority="22" stopIfTrue="1">
      <formula>J5="C"</formula>
    </cfRule>
    <cfRule type="expression" dxfId="18" priority="23" stopIfTrue="1">
      <formula>J5="D"</formula>
    </cfRule>
    <cfRule type="expression" dxfId="17" priority="24" stopIfTrue="1">
      <formula>J5="P"</formula>
    </cfRule>
  </conditionalFormatting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F31" destinationFile="J:\FANTACALCIO_12-13\squadre\karkleki.htm"/>
    <webPublishItem id="2599" divId="22_giornata_27-01-13_foglio_conteggi_2599" sourceType="range" sourceRef="A2:F31" destinationFile="J:\FANTACALCIO_12-13\squadre\karkleki.htm"/>
    <webPublishItem id="20986" divId="01_giornata_25-08-13_foglio_conteggi_20986" sourceType="range" sourceRef="A2:F31" destinationFile="E:\FANTACALCIO_13-14\squadre\karkleki.htm"/>
    <webPublishItem id="8297" divId="1_giornata_22-08-10_foglio_conteggi_8297" sourceType="range" sourceRef="A2:F31" destinationFile="E:\documenti mario\vignalimario.it\fantacalcio\FANTACALCIO_10-11\squadre\karkleki.htm"/>
    <webPublishItem id="8499" divId="01_giornata_31-08-14_foglio_conteggi_8499" sourceType="range" sourceRef="A2:F39" destinationFile="E:\FANTACALCIO_14-15\squadre\karkleki.htm"/>
    <webPublishItem id="6709" divId="01_giornata_31-08-14_foglio_conteggi_6709" sourceType="range" sourceRef="A4:F39" destinationFile="E:\FANTACALCIO_14-15\squadre\karkleki.htm"/>
    <webPublishItem id="313" divId="foglio_conteggi_313" sourceType="range" sourceRef="B2:F31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H783"/>
  <sheetViews>
    <sheetView workbookViewId="0">
      <pane ySplit="1" topLeftCell="A2" activePane="bottomLeft" state="frozen"/>
      <selection pane="bottomLeft" activeCell="A2" sqref="A2:H548"/>
    </sheetView>
  </sheetViews>
  <sheetFormatPr defaultRowHeight="12.75" x14ac:dyDescent="0.2"/>
  <cols>
    <col min="1" max="1" width="6.7109375" bestFit="1" customWidth="1"/>
    <col min="2" max="2" width="27.85546875" bestFit="1" customWidth="1"/>
    <col min="3" max="3" width="9.7109375" bestFit="1" customWidth="1"/>
    <col min="4" max="4" width="13.140625" bestFit="1" customWidth="1"/>
    <col min="5" max="5" width="10.85546875" bestFit="1" customWidth="1"/>
    <col min="6" max="6" width="6.28515625" bestFit="1" customWidth="1"/>
    <col min="7" max="7" width="8.28515625" bestFit="1" customWidth="1"/>
    <col min="8" max="8" width="12.28515625" bestFit="1" customWidth="1"/>
  </cols>
  <sheetData>
    <row r="1" spans="1:8" s="1" customFormat="1" x14ac:dyDescent="0.2">
      <c r="A1" s="16" t="s">
        <v>0</v>
      </c>
      <c r="B1" s="16" t="s">
        <v>1</v>
      </c>
      <c r="C1" s="16" t="s">
        <v>2</v>
      </c>
      <c r="D1" s="16" t="s">
        <v>14</v>
      </c>
      <c r="E1" s="16" t="s">
        <v>15</v>
      </c>
      <c r="F1" s="16" t="s">
        <v>3</v>
      </c>
      <c r="G1" s="17" t="s">
        <v>16</v>
      </c>
      <c r="H1" s="18" t="s">
        <v>17</v>
      </c>
    </row>
    <row r="2" spans="1:8" s="1" customFormat="1" x14ac:dyDescent="0.2">
      <c r="A2" s="28">
        <v>761</v>
      </c>
      <c r="B2" s="12" t="s">
        <v>19</v>
      </c>
      <c r="C2" s="13" t="s">
        <v>20</v>
      </c>
      <c r="D2" s="13" t="s">
        <v>21</v>
      </c>
      <c r="E2" s="13">
        <v>4</v>
      </c>
      <c r="F2" s="14" t="s">
        <v>22</v>
      </c>
      <c r="G2" s="29">
        <v>0</v>
      </c>
      <c r="H2" s="15" t="s">
        <v>21</v>
      </c>
    </row>
    <row r="3" spans="1:8" s="1" customFormat="1" x14ac:dyDescent="0.2">
      <c r="A3" s="28">
        <v>5822</v>
      </c>
      <c r="B3" s="12" t="s">
        <v>23</v>
      </c>
      <c r="C3" s="13" t="s">
        <v>24</v>
      </c>
      <c r="D3" s="13" t="s">
        <v>21</v>
      </c>
      <c r="E3" s="13">
        <v>1</v>
      </c>
      <c r="F3" s="14" t="s">
        <v>22</v>
      </c>
      <c r="G3" s="29">
        <v>0</v>
      </c>
      <c r="H3" s="15" t="s">
        <v>21</v>
      </c>
    </row>
    <row r="4" spans="1:8" x14ac:dyDescent="0.2">
      <c r="A4" s="28">
        <v>4491</v>
      </c>
      <c r="B4" s="12" t="s">
        <v>25</v>
      </c>
      <c r="C4" s="13" t="s">
        <v>26</v>
      </c>
      <c r="D4" s="13" t="s">
        <v>21</v>
      </c>
      <c r="E4" s="13">
        <v>1</v>
      </c>
      <c r="F4" s="14" t="s">
        <v>22</v>
      </c>
      <c r="G4" s="29">
        <v>0</v>
      </c>
      <c r="H4" s="15" t="s">
        <v>21</v>
      </c>
    </row>
    <row r="5" spans="1:8" x14ac:dyDescent="0.2">
      <c r="A5" s="28">
        <v>5521</v>
      </c>
      <c r="B5" s="12" t="s">
        <v>27</v>
      </c>
      <c r="C5" s="13" t="s">
        <v>28</v>
      </c>
      <c r="D5" s="13" t="s">
        <v>21</v>
      </c>
      <c r="E5" s="13">
        <v>1</v>
      </c>
      <c r="F5" s="14" t="s">
        <v>22</v>
      </c>
      <c r="G5" s="29">
        <v>0</v>
      </c>
      <c r="H5" s="15" t="s">
        <v>21</v>
      </c>
    </row>
    <row r="6" spans="1:8" x14ac:dyDescent="0.2">
      <c r="A6" s="28">
        <v>4351</v>
      </c>
      <c r="B6" s="12" t="s">
        <v>29</v>
      </c>
      <c r="C6" s="13" t="s">
        <v>30</v>
      </c>
      <c r="D6" s="13" t="s">
        <v>21</v>
      </c>
      <c r="E6" s="13">
        <v>1</v>
      </c>
      <c r="F6" s="14" t="s">
        <v>22</v>
      </c>
      <c r="G6" s="29">
        <v>0</v>
      </c>
      <c r="H6" s="15" t="s">
        <v>21</v>
      </c>
    </row>
    <row r="7" spans="1:8" x14ac:dyDescent="0.2">
      <c r="A7" s="28">
        <v>4360</v>
      </c>
      <c r="B7" s="12" t="s">
        <v>31</v>
      </c>
      <c r="C7" s="13" t="s">
        <v>32</v>
      </c>
      <c r="D7" s="13" t="s">
        <v>21</v>
      </c>
      <c r="E7" s="13">
        <v>7</v>
      </c>
      <c r="F7" s="14" t="s">
        <v>22</v>
      </c>
      <c r="G7" s="29">
        <v>1</v>
      </c>
      <c r="H7" s="15" t="s">
        <v>33</v>
      </c>
    </row>
    <row r="8" spans="1:8" x14ac:dyDescent="0.2">
      <c r="A8" s="28">
        <v>4431</v>
      </c>
      <c r="B8" s="12" t="s">
        <v>34</v>
      </c>
      <c r="C8" s="13" t="s">
        <v>35</v>
      </c>
      <c r="D8" s="13" t="s">
        <v>21</v>
      </c>
      <c r="E8" s="13">
        <v>12</v>
      </c>
      <c r="F8" s="14" t="s">
        <v>22</v>
      </c>
      <c r="G8" s="29">
        <v>0</v>
      </c>
      <c r="H8" s="15" t="s">
        <v>21</v>
      </c>
    </row>
    <row r="9" spans="1:8" x14ac:dyDescent="0.2">
      <c r="A9" s="28">
        <v>6661</v>
      </c>
      <c r="B9" s="12" t="s">
        <v>36</v>
      </c>
      <c r="C9" s="13" t="s">
        <v>37</v>
      </c>
      <c r="D9" s="13" t="s">
        <v>21</v>
      </c>
      <c r="E9" s="13">
        <v>1</v>
      </c>
      <c r="F9" s="14" t="s">
        <v>22</v>
      </c>
      <c r="G9" s="29">
        <v>0</v>
      </c>
      <c r="H9" s="15" t="s">
        <v>21</v>
      </c>
    </row>
    <row r="10" spans="1:8" x14ac:dyDescent="0.2">
      <c r="A10" s="28">
        <v>6403</v>
      </c>
      <c r="B10" s="12" t="s">
        <v>38</v>
      </c>
      <c r="C10" s="13" t="s">
        <v>39</v>
      </c>
      <c r="D10" s="13" t="s">
        <v>21</v>
      </c>
      <c r="E10" s="13">
        <v>1</v>
      </c>
      <c r="F10" s="14" t="s">
        <v>22</v>
      </c>
      <c r="G10" s="29">
        <v>0</v>
      </c>
      <c r="H10" s="15" t="s">
        <v>21</v>
      </c>
    </row>
    <row r="11" spans="1:8" x14ac:dyDescent="0.2">
      <c r="A11" s="28">
        <v>4929</v>
      </c>
      <c r="B11" s="12" t="s">
        <v>40</v>
      </c>
      <c r="C11" s="13" t="s">
        <v>41</v>
      </c>
      <c r="D11" s="13" t="s">
        <v>21</v>
      </c>
      <c r="E11" s="13">
        <v>1</v>
      </c>
      <c r="F11" s="14" t="s">
        <v>22</v>
      </c>
      <c r="G11" s="29">
        <v>0</v>
      </c>
      <c r="H11" s="15" t="s">
        <v>21</v>
      </c>
    </row>
    <row r="12" spans="1:8" x14ac:dyDescent="0.2">
      <c r="A12" s="28">
        <v>2845</v>
      </c>
      <c r="B12" s="12" t="s">
        <v>42</v>
      </c>
      <c r="C12" s="13" t="s">
        <v>32</v>
      </c>
      <c r="D12" s="13" t="s">
        <v>21</v>
      </c>
      <c r="E12" s="13">
        <v>1</v>
      </c>
      <c r="F12" s="14" t="s">
        <v>22</v>
      </c>
      <c r="G12" s="29">
        <v>1</v>
      </c>
      <c r="H12" s="15" t="s">
        <v>33</v>
      </c>
    </row>
    <row r="13" spans="1:8" x14ac:dyDescent="0.2">
      <c r="A13" s="28">
        <v>6662</v>
      </c>
      <c r="B13" s="12" t="s">
        <v>43</v>
      </c>
      <c r="C13" s="13" t="s">
        <v>37</v>
      </c>
      <c r="D13" s="13" t="s">
        <v>21</v>
      </c>
      <c r="E13" s="13">
        <v>1</v>
      </c>
      <c r="F13" s="14" t="s">
        <v>22</v>
      </c>
      <c r="G13" s="29">
        <v>0</v>
      </c>
      <c r="H13" s="15" t="s">
        <v>21</v>
      </c>
    </row>
    <row r="14" spans="1:8" x14ac:dyDescent="0.2">
      <c r="A14" s="28">
        <v>2178</v>
      </c>
      <c r="B14" s="12" t="s">
        <v>44</v>
      </c>
      <c r="C14" s="13" t="s">
        <v>45</v>
      </c>
      <c r="D14" s="13" t="s">
        <v>21</v>
      </c>
      <c r="E14" s="13">
        <v>1</v>
      </c>
      <c r="F14" s="14" t="s">
        <v>22</v>
      </c>
      <c r="G14" s="29">
        <v>0</v>
      </c>
      <c r="H14" s="15" t="s">
        <v>21</v>
      </c>
    </row>
    <row r="15" spans="1:8" x14ac:dyDescent="0.2">
      <c r="A15" s="28">
        <v>2521</v>
      </c>
      <c r="B15" s="12" t="s">
        <v>46</v>
      </c>
      <c r="C15" s="13" t="s">
        <v>39</v>
      </c>
      <c r="D15" s="13" t="s">
        <v>21</v>
      </c>
      <c r="E15" s="13">
        <v>18</v>
      </c>
      <c r="F15" s="14" t="s">
        <v>22</v>
      </c>
      <c r="G15" s="29">
        <v>0</v>
      </c>
      <c r="H15" s="15" t="s">
        <v>21</v>
      </c>
    </row>
    <row r="16" spans="1:8" x14ac:dyDescent="0.2">
      <c r="A16" s="28">
        <v>1926</v>
      </c>
      <c r="B16" s="12" t="s">
        <v>47</v>
      </c>
      <c r="C16" s="13" t="s">
        <v>48</v>
      </c>
      <c r="D16" s="13" t="s">
        <v>21</v>
      </c>
      <c r="E16" s="13">
        <v>1</v>
      </c>
      <c r="F16" s="14" t="s">
        <v>22</v>
      </c>
      <c r="G16" s="29">
        <v>4</v>
      </c>
      <c r="H16" s="15" t="s">
        <v>33</v>
      </c>
    </row>
    <row r="17" spans="1:8" x14ac:dyDescent="0.2">
      <c r="A17" s="28">
        <v>5876</v>
      </c>
      <c r="B17" s="12" t="s">
        <v>49</v>
      </c>
      <c r="C17" s="13" t="s">
        <v>50</v>
      </c>
      <c r="D17" s="13" t="s">
        <v>21</v>
      </c>
      <c r="E17" s="13">
        <v>15</v>
      </c>
      <c r="F17" s="14" t="s">
        <v>22</v>
      </c>
      <c r="G17" s="29">
        <v>3</v>
      </c>
      <c r="H17" s="15" t="s">
        <v>33</v>
      </c>
    </row>
    <row r="18" spans="1:8" x14ac:dyDescent="0.2">
      <c r="A18" s="28">
        <v>216</v>
      </c>
      <c r="B18" s="12" t="s">
        <v>51</v>
      </c>
      <c r="C18" s="13" t="s">
        <v>52</v>
      </c>
      <c r="D18" s="13" t="s">
        <v>21</v>
      </c>
      <c r="E18" s="13">
        <v>1</v>
      </c>
      <c r="F18" s="14" t="s">
        <v>22</v>
      </c>
      <c r="G18" s="29">
        <v>0</v>
      </c>
      <c r="H18" s="15" t="s">
        <v>21</v>
      </c>
    </row>
    <row r="19" spans="1:8" x14ac:dyDescent="0.2">
      <c r="A19" s="28">
        <v>2134</v>
      </c>
      <c r="B19" s="12" t="s">
        <v>53</v>
      </c>
      <c r="C19" s="13" t="s">
        <v>54</v>
      </c>
      <c r="D19" s="13" t="s">
        <v>21</v>
      </c>
      <c r="E19" s="13">
        <v>8</v>
      </c>
      <c r="F19" s="14" t="s">
        <v>22</v>
      </c>
      <c r="G19" s="29">
        <v>0</v>
      </c>
      <c r="H19" s="15" t="s">
        <v>21</v>
      </c>
    </row>
    <row r="20" spans="1:8" x14ac:dyDescent="0.2">
      <c r="A20" s="28">
        <v>2401</v>
      </c>
      <c r="B20" s="12" t="s">
        <v>55</v>
      </c>
      <c r="C20" s="13" t="s">
        <v>54</v>
      </c>
      <c r="D20" s="13" t="s">
        <v>21</v>
      </c>
      <c r="E20" s="13">
        <v>1</v>
      </c>
      <c r="F20" s="14" t="s">
        <v>22</v>
      </c>
      <c r="G20" s="29">
        <v>0</v>
      </c>
      <c r="H20" s="15" t="s">
        <v>21</v>
      </c>
    </row>
    <row r="21" spans="1:8" x14ac:dyDescent="0.2">
      <c r="A21" s="28">
        <v>6417</v>
      </c>
      <c r="B21" s="12" t="s">
        <v>56</v>
      </c>
      <c r="C21" s="13" t="s">
        <v>57</v>
      </c>
      <c r="D21" s="13" t="s">
        <v>21</v>
      </c>
      <c r="E21" s="13">
        <v>1</v>
      </c>
      <c r="F21" s="14" t="s">
        <v>22</v>
      </c>
      <c r="G21" s="29">
        <v>0</v>
      </c>
      <c r="H21" s="15" t="s">
        <v>21</v>
      </c>
    </row>
    <row r="22" spans="1:8" x14ac:dyDescent="0.2">
      <c r="A22" s="28">
        <v>610</v>
      </c>
      <c r="B22" s="12" t="s">
        <v>58</v>
      </c>
      <c r="C22" s="13" t="s">
        <v>59</v>
      </c>
      <c r="D22" s="13" t="s">
        <v>21</v>
      </c>
      <c r="E22" s="13">
        <v>5</v>
      </c>
      <c r="F22" s="14" t="s">
        <v>22</v>
      </c>
      <c r="G22" s="29">
        <v>0</v>
      </c>
      <c r="H22" s="15" t="s">
        <v>21</v>
      </c>
    </row>
    <row r="23" spans="1:8" x14ac:dyDescent="0.2">
      <c r="A23" s="28">
        <v>6671</v>
      </c>
      <c r="B23" s="12" t="s">
        <v>60</v>
      </c>
      <c r="C23" s="13" t="s">
        <v>28</v>
      </c>
      <c r="D23" s="13" t="s">
        <v>21</v>
      </c>
      <c r="E23" s="13">
        <v>1</v>
      </c>
      <c r="F23" s="14" t="s">
        <v>22</v>
      </c>
      <c r="G23" s="29">
        <v>0</v>
      </c>
      <c r="H23" s="15" t="s">
        <v>21</v>
      </c>
    </row>
    <row r="24" spans="1:8" x14ac:dyDescent="0.2">
      <c r="A24" s="28">
        <v>4425</v>
      </c>
      <c r="B24" s="12" t="s">
        <v>61</v>
      </c>
      <c r="C24" s="13" t="s">
        <v>28</v>
      </c>
      <c r="D24" s="13" t="s">
        <v>21</v>
      </c>
      <c r="E24" s="13">
        <v>3</v>
      </c>
      <c r="F24" s="14" t="s">
        <v>22</v>
      </c>
      <c r="G24" s="29">
        <v>0</v>
      </c>
      <c r="H24" s="15" t="s">
        <v>21</v>
      </c>
    </row>
    <row r="25" spans="1:8" x14ac:dyDescent="0.2">
      <c r="A25" s="28">
        <v>188</v>
      </c>
      <c r="B25" s="12" t="s">
        <v>62</v>
      </c>
      <c r="C25" s="13" t="s">
        <v>59</v>
      </c>
      <c r="D25" s="13" t="s">
        <v>21</v>
      </c>
      <c r="E25" s="13">
        <v>6</v>
      </c>
      <c r="F25" s="14" t="s">
        <v>22</v>
      </c>
      <c r="G25" s="29">
        <v>0</v>
      </c>
      <c r="H25" s="15" t="s">
        <v>21</v>
      </c>
    </row>
    <row r="26" spans="1:8" x14ac:dyDescent="0.2">
      <c r="A26" s="28">
        <v>4312</v>
      </c>
      <c r="B26" s="12" t="s">
        <v>63</v>
      </c>
      <c r="C26" s="13" t="s">
        <v>64</v>
      </c>
      <c r="D26" s="13" t="s">
        <v>21</v>
      </c>
      <c r="E26" s="13">
        <v>16</v>
      </c>
      <c r="F26" s="14" t="s">
        <v>22</v>
      </c>
      <c r="G26" s="29">
        <v>1</v>
      </c>
      <c r="H26" s="15" t="s">
        <v>33</v>
      </c>
    </row>
    <row r="27" spans="1:8" x14ac:dyDescent="0.2">
      <c r="A27" s="28">
        <v>6482</v>
      </c>
      <c r="B27" s="12" t="s">
        <v>65</v>
      </c>
      <c r="C27" s="13" t="s">
        <v>57</v>
      </c>
      <c r="D27" s="13" t="s">
        <v>21</v>
      </c>
      <c r="E27" s="13">
        <v>1</v>
      </c>
      <c r="F27" s="14" t="s">
        <v>22</v>
      </c>
      <c r="G27" s="29">
        <v>1</v>
      </c>
      <c r="H27" s="15" t="s">
        <v>33</v>
      </c>
    </row>
    <row r="28" spans="1:8" x14ac:dyDescent="0.2">
      <c r="A28" s="28">
        <v>6824</v>
      </c>
      <c r="B28" s="12" t="s">
        <v>66</v>
      </c>
      <c r="C28" s="13" t="s">
        <v>67</v>
      </c>
      <c r="D28" s="13" t="s">
        <v>21</v>
      </c>
      <c r="E28" s="13">
        <v>1</v>
      </c>
      <c r="F28" s="14" t="s">
        <v>22</v>
      </c>
      <c r="G28" s="29">
        <v>0</v>
      </c>
      <c r="H28" s="15" t="s">
        <v>21</v>
      </c>
    </row>
    <row r="29" spans="1:8" x14ac:dyDescent="0.2">
      <c r="A29" s="28">
        <v>6184</v>
      </c>
      <c r="B29" s="12" t="s">
        <v>68</v>
      </c>
      <c r="C29" s="13" t="s">
        <v>39</v>
      </c>
      <c r="D29" s="13" t="s">
        <v>21</v>
      </c>
      <c r="E29" s="13">
        <v>1</v>
      </c>
      <c r="F29" s="14" t="s">
        <v>22</v>
      </c>
      <c r="G29" s="29">
        <v>0</v>
      </c>
      <c r="H29" s="15" t="s">
        <v>21</v>
      </c>
    </row>
    <row r="30" spans="1:8" x14ac:dyDescent="0.2">
      <c r="A30" s="28">
        <v>5116</v>
      </c>
      <c r="B30" s="12" t="s">
        <v>69</v>
      </c>
      <c r="C30" s="13" t="s">
        <v>48</v>
      </c>
      <c r="D30" s="13" t="s">
        <v>21</v>
      </c>
      <c r="E30" s="13">
        <v>1</v>
      </c>
      <c r="F30" s="14" t="s">
        <v>22</v>
      </c>
      <c r="G30" s="29">
        <v>5</v>
      </c>
      <c r="H30" s="15" t="s">
        <v>33</v>
      </c>
    </row>
    <row r="31" spans="1:8" x14ac:dyDescent="0.2">
      <c r="A31" s="28">
        <v>572</v>
      </c>
      <c r="B31" s="12" t="s">
        <v>70</v>
      </c>
      <c r="C31" s="13" t="s">
        <v>32</v>
      </c>
      <c r="D31" s="13" t="s">
        <v>21</v>
      </c>
      <c r="E31" s="13">
        <v>15</v>
      </c>
      <c r="F31" s="14" t="s">
        <v>22</v>
      </c>
      <c r="G31" s="29">
        <v>1</v>
      </c>
      <c r="H31" s="15" t="s">
        <v>33</v>
      </c>
    </row>
    <row r="32" spans="1:8" x14ac:dyDescent="0.2">
      <c r="A32" s="28">
        <v>2170</v>
      </c>
      <c r="B32" s="12" t="s">
        <v>71</v>
      </c>
      <c r="C32" s="13" t="s">
        <v>52</v>
      </c>
      <c r="D32" s="13" t="s">
        <v>21</v>
      </c>
      <c r="E32" s="13">
        <v>15</v>
      </c>
      <c r="F32" s="14" t="s">
        <v>22</v>
      </c>
      <c r="G32" s="29">
        <v>0</v>
      </c>
      <c r="H32" s="15" t="s">
        <v>21</v>
      </c>
    </row>
    <row r="33" spans="1:8" x14ac:dyDescent="0.2">
      <c r="A33" s="28">
        <v>4957</v>
      </c>
      <c r="B33" s="12" t="s">
        <v>72</v>
      </c>
      <c r="C33" s="13" t="s">
        <v>26</v>
      </c>
      <c r="D33" s="13" t="s">
        <v>21</v>
      </c>
      <c r="E33" s="13">
        <v>5</v>
      </c>
      <c r="F33" s="14" t="s">
        <v>22</v>
      </c>
      <c r="G33" s="29">
        <v>0</v>
      </c>
      <c r="H33" s="15" t="s">
        <v>21</v>
      </c>
    </row>
    <row r="34" spans="1:8" x14ac:dyDescent="0.2">
      <c r="A34" s="28">
        <v>6505</v>
      </c>
      <c r="B34" s="12" t="s">
        <v>73</v>
      </c>
      <c r="C34" s="13" t="s">
        <v>64</v>
      </c>
      <c r="D34" s="13" t="s">
        <v>21</v>
      </c>
      <c r="E34" s="13">
        <v>1</v>
      </c>
      <c r="F34" s="14" t="s">
        <v>22</v>
      </c>
      <c r="G34" s="29">
        <v>1</v>
      </c>
      <c r="H34" s="15" t="s">
        <v>33</v>
      </c>
    </row>
    <row r="35" spans="1:8" x14ac:dyDescent="0.2">
      <c r="A35" s="28">
        <v>6462</v>
      </c>
      <c r="B35" s="12" t="s">
        <v>74</v>
      </c>
      <c r="C35" s="13" t="s">
        <v>75</v>
      </c>
      <c r="D35" s="13" t="s">
        <v>21</v>
      </c>
      <c r="E35" s="13">
        <v>8</v>
      </c>
      <c r="F35" s="14" t="s">
        <v>22</v>
      </c>
      <c r="G35" s="29">
        <v>0</v>
      </c>
      <c r="H35" s="15" t="s">
        <v>21</v>
      </c>
    </row>
    <row r="36" spans="1:8" x14ac:dyDescent="0.2">
      <c r="A36" s="28">
        <v>543</v>
      </c>
      <c r="B36" s="12" t="s">
        <v>76</v>
      </c>
      <c r="C36" s="13" t="s">
        <v>75</v>
      </c>
      <c r="D36" s="13" t="s">
        <v>21</v>
      </c>
      <c r="E36" s="13">
        <v>1</v>
      </c>
      <c r="F36" s="14" t="s">
        <v>22</v>
      </c>
      <c r="G36" s="29">
        <v>0</v>
      </c>
      <c r="H36" s="15" t="s">
        <v>21</v>
      </c>
    </row>
    <row r="37" spans="1:8" x14ac:dyDescent="0.2">
      <c r="A37" s="28">
        <v>5320</v>
      </c>
      <c r="B37" s="12" t="s">
        <v>77</v>
      </c>
      <c r="C37" s="13" t="s">
        <v>52</v>
      </c>
      <c r="D37" s="13" t="s">
        <v>21</v>
      </c>
      <c r="E37" s="13">
        <v>1</v>
      </c>
      <c r="F37" s="14" t="s">
        <v>22</v>
      </c>
      <c r="G37" s="29">
        <v>0</v>
      </c>
      <c r="H37" s="15" t="s">
        <v>21</v>
      </c>
    </row>
    <row r="38" spans="1:8" x14ac:dyDescent="0.2">
      <c r="A38" s="28">
        <v>511</v>
      </c>
      <c r="B38" s="12" t="s">
        <v>78</v>
      </c>
      <c r="C38" s="13" t="s">
        <v>26</v>
      </c>
      <c r="D38" s="13" t="s">
        <v>21</v>
      </c>
      <c r="E38" s="13">
        <v>1</v>
      </c>
      <c r="F38" s="14" t="s">
        <v>22</v>
      </c>
      <c r="G38" s="29">
        <v>0</v>
      </c>
      <c r="H38" s="15" t="s">
        <v>21</v>
      </c>
    </row>
    <row r="39" spans="1:8" x14ac:dyDescent="0.2">
      <c r="A39" s="28">
        <v>218</v>
      </c>
      <c r="B39" s="12" t="s">
        <v>79</v>
      </c>
      <c r="C39" s="13" t="s">
        <v>50</v>
      </c>
      <c r="D39" s="13" t="s">
        <v>21</v>
      </c>
      <c r="E39" s="13">
        <v>5</v>
      </c>
      <c r="F39" s="14" t="s">
        <v>22</v>
      </c>
      <c r="G39" s="29">
        <v>3</v>
      </c>
      <c r="H39" s="15" t="s">
        <v>33</v>
      </c>
    </row>
    <row r="40" spans="1:8" x14ac:dyDescent="0.2">
      <c r="A40" s="28">
        <v>673</v>
      </c>
      <c r="B40" s="12" t="s">
        <v>80</v>
      </c>
      <c r="C40" s="13" t="s">
        <v>30</v>
      </c>
      <c r="D40" s="13" t="s">
        <v>21</v>
      </c>
      <c r="E40" s="13">
        <v>1</v>
      </c>
      <c r="F40" s="14" t="s">
        <v>22</v>
      </c>
      <c r="G40" s="29">
        <v>0</v>
      </c>
      <c r="H40" s="15" t="s">
        <v>21</v>
      </c>
    </row>
    <row r="41" spans="1:8" x14ac:dyDescent="0.2">
      <c r="A41" s="28">
        <v>1930</v>
      </c>
      <c r="B41" s="12" t="s">
        <v>81</v>
      </c>
      <c r="C41" s="13" t="s">
        <v>50</v>
      </c>
      <c r="D41" s="13" t="s">
        <v>21</v>
      </c>
      <c r="E41" s="13">
        <v>1</v>
      </c>
      <c r="F41" s="14" t="s">
        <v>22</v>
      </c>
      <c r="G41" s="29">
        <v>2</v>
      </c>
      <c r="H41" s="15" t="s">
        <v>33</v>
      </c>
    </row>
    <row r="42" spans="1:8" x14ac:dyDescent="0.2">
      <c r="A42" s="28">
        <v>6682</v>
      </c>
      <c r="B42" s="12" t="s">
        <v>82</v>
      </c>
      <c r="C42" s="13" t="s">
        <v>45</v>
      </c>
      <c r="D42" s="13" t="s">
        <v>21</v>
      </c>
      <c r="E42" s="13">
        <v>3</v>
      </c>
      <c r="F42" s="14" t="s">
        <v>22</v>
      </c>
      <c r="G42" s="29">
        <v>0</v>
      </c>
      <c r="H42" s="15" t="s">
        <v>21</v>
      </c>
    </row>
    <row r="43" spans="1:8" x14ac:dyDescent="0.2">
      <c r="A43" s="28">
        <v>2814</v>
      </c>
      <c r="B43" s="12" t="s">
        <v>83</v>
      </c>
      <c r="C43" s="13" t="s">
        <v>57</v>
      </c>
      <c r="D43" s="13" t="s">
        <v>21</v>
      </c>
      <c r="E43" s="13">
        <v>11</v>
      </c>
      <c r="F43" s="14" t="s">
        <v>22</v>
      </c>
      <c r="G43" s="29">
        <v>1</v>
      </c>
      <c r="H43" s="15" t="s">
        <v>33</v>
      </c>
    </row>
    <row r="44" spans="1:8" x14ac:dyDescent="0.2">
      <c r="A44" s="28">
        <v>2722</v>
      </c>
      <c r="B44" s="12" t="s">
        <v>84</v>
      </c>
      <c r="C44" s="13" t="s">
        <v>24</v>
      </c>
      <c r="D44" s="13" t="s">
        <v>21</v>
      </c>
      <c r="E44" s="13">
        <v>6</v>
      </c>
      <c r="F44" s="14" t="s">
        <v>22</v>
      </c>
      <c r="G44" s="29">
        <v>0</v>
      </c>
      <c r="H44" s="15" t="s">
        <v>21</v>
      </c>
    </row>
    <row r="45" spans="1:8" x14ac:dyDescent="0.2">
      <c r="A45" s="28">
        <v>387</v>
      </c>
      <c r="B45" s="12" t="s">
        <v>85</v>
      </c>
      <c r="C45" s="13" t="s">
        <v>20</v>
      </c>
      <c r="D45" s="13" t="s">
        <v>21</v>
      </c>
      <c r="E45" s="13">
        <v>5</v>
      </c>
      <c r="F45" s="14" t="s">
        <v>22</v>
      </c>
      <c r="G45" s="29">
        <v>1</v>
      </c>
      <c r="H45" s="15" t="s">
        <v>33</v>
      </c>
    </row>
    <row r="46" spans="1:8" x14ac:dyDescent="0.2">
      <c r="A46" s="28">
        <v>2297</v>
      </c>
      <c r="B46" s="12" t="s">
        <v>86</v>
      </c>
      <c r="C46" s="13" t="s">
        <v>35</v>
      </c>
      <c r="D46" s="13" t="s">
        <v>21</v>
      </c>
      <c r="E46" s="13">
        <v>1</v>
      </c>
      <c r="F46" s="14" t="s">
        <v>22</v>
      </c>
      <c r="G46" s="29">
        <v>0</v>
      </c>
      <c r="H46" s="15" t="s">
        <v>21</v>
      </c>
    </row>
    <row r="47" spans="1:8" x14ac:dyDescent="0.2">
      <c r="A47" s="28">
        <v>4270</v>
      </c>
      <c r="B47" s="12" t="s">
        <v>87</v>
      </c>
      <c r="C47" s="13" t="s">
        <v>35</v>
      </c>
      <c r="D47" s="13" t="s">
        <v>21</v>
      </c>
      <c r="E47" s="13">
        <v>1</v>
      </c>
      <c r="F47" s="14" t="s">
        <v>22</v>
      </c>
      <c r="G47" s="29">
        <v>0</v>
      </c>
      <c r="H47" s="15" t="s">
        <v>21</v>
      </c>
    </row>
    <row r="48" spans="1:8" x14ac:dyDescent="0.2">
      <c r="A48" s="28">
        <v>5384</v>
      </c>
      <c r="B48" s="12" t="s">
        <v>88</v>
      </c>
      <c r="C48" s="13" t="s">
        <v>67</v>
      </c>
      <c r="D48" s="13" t="s">
        <v>21</v>
      </c>
      <c r="E48" s="13">
        <v>1</v>
      </c>
      <c r="F48" s="14" t="s">
        <v>22</v>
      </c>
      <c r="G48" s="29">
        <v>0</v>
      </c>
      <c r="H48" s="15" t="s">
        <v>21</v>
      </c>
    </row>
    <row r="49" spans="1:8" x14ac:dyDescent="0.2">
      <c r="A49" s="28">
        <v>6523</v>
      </c>
      <c r="B49" s="12" t="s">
        <v>89</v>
      </c>
      <c r="C49" s="13" t="s">
        <v>54</v>
      </c>
      <c r="D49" s="13" t="s">
        <v>21</v>
      </c>
      <c r="E49" s="13">
        <v>1</v>
      </c>
      <c r="F49" s="14" t="s">
        <v>22</v>
      </c>
      <c r="G49" s="29">
        <v>0</v>
      </c>
      <c r="H49" s="15" t="s">
        <v>21</v>
      </c>
    </row>
    <row r="50" spans="1:8" x14ac:dyDescent="0.2">
      <c r="A50" s="28">
        <v>6842</v>
      </c>
      <c r="B50" s="12" t="s">
        <v>90</v>
      </c>
      <c r="C50" s="13" t="s">
        <v>75</v>
      </c>
      <c r="D50" s="13" t="s">
        <v>21</v>
      </c>
      <c r="E50" s="13">
        <v>1</v>
      </c>
      <c r="F50" s="14" t="s">
        <v>22</v>
      </c>
      <c r="G50" s="29">
        <v>0</v>
      </c>
      <c r="H50" s="15" t="s">
        <v>21</v>
      </c>
    </row>
    <row r="51" spans="1:8" x14ac:dyDescent="0.2">
      <c r="A51" s="28">
        <v>574</v>
      </c>
      <c r="B51" s="12" t="s">
        <v>91</v>
      </c>
      <c r="C51" s="13" t="s">
        <v>41</v>
      </c>
      <c r="D51" s="13" t="s">
        <v>21</v>
      </c>
      <c r="E51" s="13">
        <v>5</v>
      </c>
      <c r="F51" s="14" t="s">
        <v>22</v>
      </c>
      <c r="G51" s="29">
        <v>0</v>
      </c>
      <c r="H51" s="15" t="s">
        <v>21</v>
      </c>
    </row>
    <row r="52" spans="1:8" x14ac:dyDescent="0.2">
      <c r="A52" s="28">
        <v>6919</v>
      </c>
      <c r="B52" s="12" t="s">
        <v>92</v>
      </c>
      <c r="C52" s="13" t="s">
        <v>30</v>
      </c>
      <c r="D52" s="13" t="s">
        <v>21</v>
      </c>
      <c r="E52" s="13">
        <v>1</v>
      </c>
      <c r="F52" s="14" t="s">
        <v>22</v>
      </c>
      <c r="G52" s="29">
        <v>0</v>
      </c>
      <c r="H52" s="15" t="s">
        <v>21</v>
      </c>
    </row>
    <row r="53" spans="1:8" x14ac:dyDescent="0.2">
      <c r="A53" s="28">
        <v>6650</v>
      </c>
      <c r="B53" s="12" t="s">
        <v>93</v>
      </c>
      <c r="C53" s="13" t="s">
        <v>41</v>
      </c>
      <c r="D53" s="13" t="s">
        <v>21</v>
      </c>
      <c r="E53" s="13">
        <v>1</v>
      </c>
      <c r="F53" s="14" t="s">
        <v>22</v>
      </c>
      <c r="G53" s="29">
        <v>0</v>
      </c>
      <c r="H53" s="15" t="s">
        <v>21</v>
      </c>
    </row>
    <row r="54" spans="1:8" x14ac:dyDescent="0.2">
      <c r="A54" s="28">
        <v>133</v>
      </c>
      <c r="B54" s="12" t="s">
        <v>94</v>
      </c>
      <c r="C54" s="13" t="s">
        <v>24</v>
      </c>
      <c r="D54" s="13" t="s">
        <v>21</v>
      </c>
      <c r="E54" s="13">
        <v>12</v>
      </c>
      <c r="F54" s="14" t="s">
        <v>22</v>
      </c>
      <c r="G54" s="29">
        <v>0</v>
      </c>
      <c r="H54" s="15" t="s">
        <v>21</v>
      </c>
    </row>
    <row r="55" spans="1:8" x14ac:dyDescent="0.2">
      <c r="A55" s="28">
        <v>219</v>
      </c>
      <c r="B55" s="12" t="s">
        <v>95</v>
      </c>
      <c r="C55" s="13" t="s">
        <v>59</v>
      </c>
      <c r="D55" s="13" t="s">
        <v>21</v>
      </c>
      <c r="E55" s="13">
        <v>1</v>
      </c>
      <c r="F55" s="14" t="s">
        <v>22</v>
      </c>
      <c r="G55" s="29">
        <v>0</v>
      </c>
      <c r="H55" s="15" t="s">
        <v>21</v>
      </c>
    </row>
    <row r="56" spans="1:8" x14ac:dyDescent="0.2">
      <c r="A56" s="28">
        <v>2428</v>
      </c>
      <c r="B56" s="12" t="s">
        <v>96</v>
      </c>
      <c r="C56" s="13" t="s">
        <v>48</v>
      </c>
      <c r="D56" s="13" t="s">
        <v>21</v>
      </c>
      <c r="E56" s="13">
        <v>14</v>
      </c>
      <c r="F56" s="14" t="s">
        <v>22</v>
      </c>
      <c r="G56" s="29">
        <v>5</v>
      </c>
      <c r="H56" s="15" t="s">
        <v>33</v>
      </c>
    </row>
    <row r="57" spans="1:8" x14ac:dyDescent="0.2">
      <c r="A57" s="28">
        <v>4</v>
      </c>
      <c r="B57" s="12" t="s">
        <v>97</v>
      </c>
      <c r="C57" s="13" t="s">
        <v>64</v>
      </c>
      <c r="D57" s="13" t="s">
        <v>21</v>
      </c>
      <c r="E57" s="13">
        <v>1</v>
      </c>
      <c r="F57" s="14" t="s">
        <v>22</v>
      </c>
      <c r="G57" s="29">
        <v>1</v>
      </c>
      <c r="H57" s="15" t="s">
        <v>33</v>
      </c>
    </row>
    <row r="58" spans="1:8" x14ac:dyDescent="0.2">
      <c r="A58" s="28">
        <v>6248</v>
      </c>
      <c r="B58" s="12" t="s">
        <v>98</v>
      </c>
      <c r="C58" s="13" t="s">
        <v>28</v>
      </c>
      <c r="D58" s="13" t="s">
        <v>21</v>
      </c>
      <c r="E58" s="13">
        <v>4</v>
      </c>
      <c r="F58" s="14" t="s">
        <v>22</v>
      </c>
      <c r="G58" s="29">
        <v>0</v>
      </c>
      <c r="H58" s="15" t="s">
        <v>21</v>
      </c>
    </row>
    <row r="59" spans="1:8" x14ac:dyDescent="0.2">
      <c r="A59" s="28">
        <v>6641</v>
      </c>
      <c r="B59" s="12" t="s">
        <v>99</v>
      </c>
      <c r="C59" s="13" t="s">
        <v>37</v>
      </c>
      <c r="D59" s="13" t="s">
        <v>21</v>
      </c>
      <c r="E59" s="13">
        <v>11</v>
      </c>
      <c r="F59" s="14" t="s">
        <v>22</v>
      </c>
      <c r="G59" s="29">
        <v>0</v>
      </c>
      <c r="H59" s="15" t="s">
        <v>21</v>
      </c>
    </row>
    <row r="60" spans="1:8" x14ac:dyDescent="0.2">
      <c r="A60" s="28">
        <v>5841</v>
      </c>
      <c r="B60" s="12" t="s">
        <v>100</v>
      </c>
      <c r="C60" s="13" t="s">
        <v>67</v>
      </c>
      <c r="D60" s="13" t="s">
        <v>21</v>
      </c>
      <c r="E60" s="13">
        <v>11</v>
      </c>
      <c r="F60" s="14" t="s">
        <v>22</v>
      </c>
      <c r="G60" s="29">
        <v>2</v>
      </c>
      <c r="H60" s="15" t="s">
        <v>33</v>
      </c>
    </row>
    <row r="61" spans="1:8" x14ac:dyDescent="0.2">
      <c r="A61" s="28">
        <v>2815</v>
      </c>
      <c r="B61" s="12" t="s">
        <v>101</v>
      </c>
      <c r="C61" s="13" t="s">
        <v>39</v>
      </c>
      <c r="D61" s="13" t="s">
        <v>21</v>
      </c>
      <c r="E61" s="13">
        <v>6</v>
      </c>
      <c r="F61" s="14" t="s">
        <v>22</v>
      </c>
      <c r="G61" s="29">
        <v>0</v>
      </c>
      <c r="H61" s="15" t="s">
        <v>21</v>
      </c>
    </row>
    <row r="62" spans="1:8" x14ac:dyDescent="0.2">
      <c r="A62" s="28">
        <v>6813</v>
      </c>
      <c r="B62" s="12" t="s">
        <v>102</v>
      </c>
      <c r="C62" s="13" t="s">
        <v>64</v>
      </c>
      <c r="D62" s="13" t="s">
        <v>21</v>
      </c>
      <c r="E62" s="13">
        <v>1</v>
      </c>
      <c r="F62" s="14" t="s">
        <v>22</v>
      </c>
      <c r="G62" s="29">
        <v>0</v>
      </c>
      <c r="H62" s="15" t="s">
        <v>21</v>
      </c>
    </row>
    <row r="63" spans="1:8" x14ac:dyDescent="0.2">
      <c r="A63" s="28">
        <v>4867</v>
      </c>
      <c r="B63" s="12" t="s">
        <v>103</v>
      </c>
      <c r="C63" s="13" t="s">
        <v>45</v>
      </c>
      <c r="D63" s="13" t="s">
        <v>21</v>
      </c>
      <c r="E63" s="13">
        <v>11</v>
      </c>
      <c r="F63" s="14" t="s">
        <v>22</v>
      </c>
      <c r="G63" s="29">
        <v>0</v>
      </c>
      <c r="H63" s="15" t="s">
        <v>21</v>
      </c>
    </row>
    <row r="64" spans="1:8" x14ac:dyDescent="0.2">
      <c r="A64" s="28">
        <v>6125</v>
      </c>
      <c r="B64" s="12" t="s">
        <v>104</v>
      </c>
      <c r="C64" s="13" t="s">
        <v>30</v>
      </c>
      <c r="D64" s="13" t="s">
        <v>21</v>
      </c>
      <c r="E64" s="13">
        <v>15</v>
      </c>
      <c r="F64" s="14" t="s">
        <v>22</v>
      </c>
      <c r="G64" s="29">
        <v>0</v>
      </c>
      <c r="H64" s="15" t="s">
        <v>21</v>
      </c>
    </row>
    <row r="65" spans="1:8" x14ac:dyDescent="0.2">
      <c r="A65" s="28">
        <v>2809</v>
      </c>
      <c r="B65" s="12" t="s">
        <v>105</v>
      </c>
      <c r="C65" s="13" t="s">
        <v>20</v>
      </c>
      <c r="D65" s="13" t="s">
        <v>21</v>
      </c>
      <c r="E65" s="13">
        <v>1</v>
      </c>
      <c r="F65" s="14" t="s">
        <v>22</v>
      </c>
      <c r="G65" s="29">
        <v>0</v>
      </c>
      <c r="H65" s="15" t="s">
        <v>21</v>
      </c>
    </row>
    <row r="66" spans="1:8" x14ac:dyDescent="0.2">
      <c r="A66" s="28">
        <v>6021</v>
      </c>
      <c r="B66" s="12" t="s">
        <v>106</v>
      </c>
      <c r="C66" s="13" t="s">
        <v>75</v>
      </c>
      <c r="D66" s="13" t="s">
        <v>21</v>
      </c>
      <c r="E66" s="13">
        <v>1</v>
      </c>
      <c r="F66" s="14" t="s">
        <v>107</v>
      </c>
      <c r="G66" s="29">
        <v>0</v>
      </c>
      <c r="H66" s="15" t="s">
        <v>21</v>
      </c>
    </row>
    <row r="67" spans="1:8" x14ac:dyDescent="0.2">
      <c r="A67" s="28">
        <v>6885</v>
      </c>
      <c r="B67" s="12" t="s">
        <v>108</v>
      </c>
      <c r="C67" s="13" t="s">
        <v>67</v>
      </c>
      <c r="D67" s="13" t="s">
        <v>21</v>
      </c>
      <c r="E67" s="13">
        <v>2</v>
      </c>
      <c r="F67" s="14" t="s">
        <v>107</v>
      </c>
      <c r="G67" s="29">
        <v>1</v>
      </c>
      <c r="H67" s="15" t="s">
        <v>33</v>
      </c>
    </row>
    <row r="68" spans="1:8" x14ac:dyDescent="0.2">
      <c r="A68" s="28">
        <v>513</v>
      </c>
      <c r="B68" s="12" t="s">
        <v>109</v>
      </c>
      <c r="C68" s="13" t="s">
        <v>48</v>
      </c>
      <c r="D68" s="13" t="s">
        <v>21</v>
      </c>
      <c r="E68" s="13">
        <v>8</v>
      </c>
      <c r="F68" s="14" t="s">
        <v>107</v>
      </c>
      <c r="G68" s="29">
        <v>1</v>
      </c>
      <c r="H68" s="15" t="s">
        <v>33</v>
      </c>
    </row>
    <row r="69" spans="1:8" x14ac:dyDescent="0.2">
      <c r="A69" s="28">
        <v>6916</v>
      </c>
      <c r="B69" s="12" t="s">
        <v>110</v>
      </c>
      <c r="C69" s="13" t="s">
        <v>59</v>
      </c>
      <c r="D69" s="13" t="s">
        <v>21</v>
      </c>
      <c r="E69" s="13">
        <v>2</v>
      </c>
      <c r="F69" s="14" t="s">
        <v>107</v>
      </c>
      <c r="G69" s="29">
        <v>0</v>
      </c>
      <c r="H69" s="15" t="s">
        <v>21</v>
      </c>
    </row>
    <row r="70" spans="1:8" x14ac:dyDescent="0.2">
      <c r="A70" s="28">
        <v>5447</v>
      </c>
      <c r="B70" s="12" t="s">
        <v>111</v>
      </c>
      <c r="C70" s="13" t="s">
        <v>28</v>
      </c>
      <c r="D70" s="13" t="s">
        <v>21</v>
      </c>
      <c r="E70" s="13">
        <v>2</v>
      </c>
      <c r="F70" s="14" t="s">
        <v>107</v>
      </c>
      <c r="G70" s="29">
        <v>0</v>
      </c>
      <c r="H70" s="15" t="s">
        <v>21</v>
      </c>
    </row>
    <row r="71" spans="1:8" x14ac:dyDescent="0.2">
      <c r="A71" s="28">
        <v>4772</v>
      </c>
      <c r="B71" s="12" t="s">
        <v>112</v>
      </c>
      <c r="C71" s="13" t="s">
        <v>67</v>
      </c>
      <c r="D71" s="13" t="s">
        <v>21</v>
      </c>
      <c r="E71" s="13">
        <v>10</v>
      </c>
      <c r="F71" s="14" t="s">
        <v>107</v>
      </c>
      <c r="G71" s="29">
        <v>1</v>
      </c>
      <c r="H71" s="15" t="s">
        <v>33</v>
      </c>
    </row>
    <row r="72" spans="1:8" x14ac:dyDescent="0.2">
      <c r="A72" s="28">
        <v>4421</v>
      </c>
      <c r="B72" s="12" t="s">
        <v>113</v>
      </c>
      <c r="C72" s="13" t="s">
        <v>41</v>
      </c>
      <c r="D72" s="13" t="s">
        <v>21</v>
      </c>
      <c r="E72" s="13">
        <v>6</v>
      </c>
      <c r="F72" s="14" t="s">
        <v>107</v>
      </c>
      <c r="G72" s="29">
        <v>0</v>
      </c>
      <c r="H72" s="15" t="s">
        <v>21</v>
      </c>
    </row>
    <row r="73" spans="1:8" x14ac:dyDescent="0.2">
      <c r="A73" s="28">
        <v>6231</v>
      </c>
      <c r="B73" s="12" t="s">
        <v>114</v>
      </c>
      <c r="C73" s="13" t="s">
        <v>41</v>
      </c>
      <c r="D73" s="13" t="s">
        <v>21</v>
      </c>
      <c r="E73" s="13">
        <v>4</v>
      </c>
      <c r="F73" s="14" t="s">
        <v>107</v>
      </c>
      <c r="G73" s="29">
        <v>0</v>
      </c>
      <c r="H73" s="15" t="s">
        <v>21</v>
      </c>
    </row>
    <row r="74" spans="1:8" x14ac:dyDescent="0.2">
      <c r="A74" s="28">
        <v>5353</v>
      </c>
      <c r="B74" s="12" t="s">
        <v>115</v>
      </c>
      <c r="C74" s="13" t="s">
        <v>37</v>
      </c>
      <c r="D74" s="13" t="s">
        <v>21</v>
      </c>
      <c r="E74" s="13">
        <v>8</v>
      </c>
      <c r="F74" s="14" t="s">
        <v>107</v>
      </c>
      <c r="G74" s="29">
        <v>0</v>
      </c>
      <c r="H74" s="15" t="s">
        <v>21</v>
      </c>
    </row>
    <row r="75" spans="1:8" x14ac:dyDescent="0.2">
      <c r="A75" s="28">
        <v>2285</v>
      </c>
      <c r="B75" s="12" t="s">
        <v>116</v>
      </c>
      <c r="C75" s="13" t="s">
        <v>59</v>
      </c>
      <c r="D75" s="13" t="s">
        <v>21</v>
      </c>
      <c r="E75" s="13">
        <v>3</v>
      </c>
      <c r="F75" s="14" t="s">
        <v>107</v>
      </c>
      <c r="G75" s="29">
        <v>0</v>
      </c>
      <c r="H75" s="15" t="s">
        <v>21</v>
      </c>
    </row>
    <row r="76" spans="1:8" x14ac:dyDescent="0.2">
      <c r="A76" s="28">
        <v>134</v>
      </c>
      <c r="B76" s="12" t="s">
        <v>117</v>
      </c>
      <c r="C76" s="13" t="s">
        <v>20</v>
      </c>
      <c r="D76" s="13" t="s">
        <v>21</v>
      </c>
      <c r="E76" s="13">
        <v>2</v>
      </c>
      <c r="F76" s="14" t="s">
        <v>107</v>
      </c>
      <c r="G76" s="29">
        <v>1</v>
      </c>
      <c r="H76" s="15" t="s">
        <v>33</v>
      </c>
    </row>
    <row r="77" spans="1:8" x14ac:dyDescent="0.2">
      <c r="A77" s="28">
        <v>6496</v>
      </c>
      <c r="B77" s="12" t="s">
        <v>118</v>
      </c>
      <c r="C77" s="13" t="s">
        <v>64</v>
      </c>
      <c r="D77" s="13" t="s">
        <v>21</v>
      </c>
      <c r="E77" s="13">
        <v>1</v>
      </c>
      <c r="F77" s="14" t="s">
        <v>107</v>
      </c>
      <c r="G77" s="29">
        <v>0</v>
      </c>
      <c r="H77" s="15" t="s">
        <v>21</v>
      </c>
    </row>
    <row r="78" spans="1:8" x14ac:dyDescent="0.2">
      <c r="A78" s="28">
        <v>5835</v>
      </c>
      <c r="B78" s="12" t="s">
        <v>119</v>
      </c>
      <c r="C78" s="13" t="s">
        <v>54</v>
      </c>
      <c r="D78" s="13" t="s">
        <v>21</v>
      </c>
      <c r="E78" s="13">
        <v>6</v>
      </c>
      <c r="F78" s="14" t="s">
        <v>107</v>
      </c>
      <c r="G78" s="29">
        <v>0</v>
      </c>
      <c r="H78" s="15" t="s">
        <v>21</v>
      </c>
    </row>
    <row r="79" spans="1:8" x14ac:dyDescent="0.2">
      <c r="A79" s="28">
        <v>2120</v>
      </c>
      <c r="B79" s="12" t="s">
        <v>120</v>
      </c>
      <c r="C79" s="13" t="s">
        <v>48</v>
      </c>
      <c r="D79" s="13" t="s">
        <v>21</v>
      </c>
      <c r="E79" s="13">
        <v>16</v>
      </c>
      <c r="F79" s="14" t="s">
        <v>107</v>
      </c>
      <c r="G79" s="29">
        <v>0</v>
      </c>
      <c r="H79" s="15" t="s">
        <v>21</v>
      </c>
    </row>
    <row r="80" spans="1:8" x14ac:dyDescent="0.2">
      <c r="A80" s="28">
        <v>4887</v>
      </c>
      <c r="B80" s="12" t="s">
        <v>121</v>
      </c>
      <c r="C80" s="13" t="s">
        <v>35</v>
      </c>
      <c r="D80" s="13" t="s">
        <v>21</v>
      </c>
      <c r="E80" s="13">
        <v>10</v>
      </c>
      <c r="F80" s="14" t="s">
        <v>107</v>
      </c>
      <c r="G80" s="29">
        <v>1</v>
      </c>
      <c r="H80" s="15" t="s">
        <v>33</v>
      </c>
    </row>
    <row r="81" spans="1:8" x14ac:dyDescent="0.2">
      <c r="A81" s="28">
        <v>6202</v>
      </c>
      <c r="B81" s="12" t="s">
        <v>122</v>
      </c>
      <c r="C81" s="13" t="s">
        <v>24</v>
      </c>
      <c r="D81" s="13" t="s">
        <v>21</v>
      </c>
      <c r="E81" s="13">
        <v>9</v>
      </c>
      <c r="F81" s="14" t="s">
        <v>107</v>
      </c>
      <c r="G81" s="29">
        <v>0</v>
      </c>
      <c r="H81" s="15" t="s">
        <v>21</v>
      </c>
    </row>
    <row r="82" spans="1:8" x14ac:dyDescent="0.2">
      <c r="A82" s="28">
        <v>5847</v>
      </c>
      <c r="B82" s="12" t="s">
        <v>123</v>
      </c>
      <c r="C82" s="13" t="s">
        <v>75</v>
      </c>
      <c r="D82" s="13" t="s">
        <v>21</v>
      </c>
      <c r="E82" s="13">
        <v>10</v>
      </c>
      <c r="F82" s="14" t="s">
        <v>107</v>
      </c>
      <c r="G82" s="29">
        <v>1</v>
      </c>
      <c r="H82" s="15" t="s">
        <v>33</v>
      </c>
    </row>
    <row r="83" spans="1:8" x14ac:dyDescent="0.2">
      <c r="A83" s="28">
        <v>252</v>
      </c>
      <c r="B83" s="12" t="s">
        <v>124</v>
      </c>
      <c r="C83" s="13" t="s">
        <v>39</v>
      </c>
      <c r="D83" s="13" t="s">
        <v>21</v>
      </c>
      <c r="E83" s="13">
        <v>8</v>
      </c>
      <c r="F83" s="14" t="s">
        <v>107</v>
      </c>
      <c r="G83" s="29">
        <v>0</v>
      </c>
      <c r="H83" s="15" t="s">
        <v>21</v>
      </c>
    </row>
    <row r="84" spans="1:8" x14ac:dyDescent="0.2">
      <c r="A84" s="28">
        <v>5838</v>
      </c>
      <c r="B84" s="12" t="s">
        <v>125</v>
      </c>
      <c r="C84" s="13" t="s">
        <v>45</v>
      </c>
      <c r="D84" s="13" t="s">
        <v>21</v>
      </c>
      <c r="E84" s="13">
        <v>2</v>
      </c>
      <c r="F84" s="14" t="s">
        <v>107</v>
      </c>
      <c r="G84" s="29">
        <v>0</v>
      </c>
      <c r="H84" s="15" t="s">
        <v>21</v>
      </c>
    </row>
    <row r="85" spans="1:8" x14ac:dyDescent="0.2">
      <c r="A85" s="28">
        <v>6217</v>
      </c>
      <c r="B85" s="12" t="s">
        <v>126</v>
      </c>
      <c r="C85" s="13" t="s">
        <v>48</v>
      </c>
      <c r="D85" s="13" t="s">
        <v>21</v>
      </c>
      <c r="E85" s="13">
        <v>4</v>
      </c>
      <c r="F85" s="14" t="s">
        <v>107</v>
      </c>
      <c r="G85" s="29">
        <v>0</v>
      </c>
      <c r="H85" s="15" t="s">
        <v>21</v>
      </c>
    </row>
    <row r="86" spans="1:8" x14ac:dyDescent="0.2">
      <c r="A86" s="28">
        <v>2192</v>
      </c>
      <c r="B86" s="12" t="s">
        <v>127</v>
      </c>
      <c r="C86" s="13" t="s">
        <v>54</v>
      </c>
      <c r="D86" s="13" t="s">
        <v>21</v>
      </c>
      <c r="E86" s="13">
        <v>1</v>
      </c>
      <c r="F86" s="14" t="s">
        <v>107</v>
      </c>
      <c r="G86" s="29">
        <v>0</v>
      </c>
      <c r="H86" s="15" t="s">
        <v>21</v>
      </c>
    </row>
    <row r="87" spans="1:8" x14ac:dyDescent="0.2">
      <c r="A87" s="28">
        <v>5532</v>
      </c>
      <c r="B87" s="12" t="s">
        <v>128</v>
      </c>
      <c r="C87" s="13" t="s">
        <v>26</v>
      </c>
      <c r="D87" s="13" t="s">
        <v>21</v>
      </c>
      <c r="E87" s="13">
        <v>3</v>
      </c>
      <c r="F87" s="14" t="s">
        <v>107</v>
      </c>
      <c r="G87" s="29">
        <v>0</v>
      </c>
      <c r="H87" s="15" t="s">
        <v>21</v>
      </c>
    </row>
    <row r="88" spans="1:8" x14ac:dyDescent="0.2">
      <c r="A88" s="28">
        <v>2788</v>
      </c>
      <c r="B88" s="12" t="s">
        <v>129</v>
      </c>
      <c r="C88" s="13" t="s">
        <v>50</v>
      </c>
      <c r="D88" s="13" t="s">
        <v>21</v>
      </c>
      <c r="E88" s="13">
        <v>10</v>
      </c>
      <c r="F88" s="14" t="s">
        <v>107</v>
      </c>
      <c r="G88" s="29">
        <v>4</v>
      </c>
      <c r="H88" s="15" t="s">
        <v>33</v>
      </c>
    </row>
    <row r="89" spans="1:8" x14ac:dyDescent="0.2">
      <c r="A89" s="28">
        <v>2724</v>
      </c>
      <c r="B89" s="12" t="s">
        <v>130</v>
      </c>
      <c r="C89" s="13" t="s">
        <v>32</v>
      </c>
      <c r="D89" s="13" t="s">
        <v>21</v>
      </c>
      <c r="E89" s="13">
        <v>20</v>
      </c>
      <c r="F89" s="14" t="s">
        <v>107</v>
      </c>
      <c r="G89" s="29">
        <v>2</v>
      </c>
      <c r="H89" s="15" t="s">
        <v>33</v>
      </c>
    </row>
    <row r="90" spans="1:8" x14ac:dyDescent="0.2">
      <c r="A90" s="28">
        <v>6039</v>
      </c>
      <c r="B90" s="12" t="s">
        <v>131</v>
      </c>
      <c r="C90" s="13" t="s">
        <v>50</v>
      </c>
      <c r="D90" s="13" t="s">
        <v>21</v>
      </c>
      <c r="E90" s="13">
        <v>8</v>
      </c>
      <c r="F90" s="14" t="s">
        <v>107</v>
      </c>
      <c r="G90" s="29">
        <v>1</v>
      </c>
      <c r="H90" s="15" t="s">
        <v>33</v>
      </c>
    </row>
    <row r="91" spans="1:8" x14ac:dyDescent="0.2">
      <c r="A91" s="28">
        <v>5804</v>
      </c>
      <c r="B91" s="12" t="s">
        <v>132</v>
      </c>
      <c r="C91" s="13" t="s">
        <v>30</v>
      </c>
      <c r="D91" s="13" t="s">
        <v>21</v>
      </c>
      <c r="E91" s="13">
        <v>4</v>
      </c>
      <c r="F91" s="14" t="s">
        <v>107</v>
      </c>
      <c r="G91" s="29">
        <v>0</v>
      </c>
      <c r="H91" s="15" t="s">
        <v>21</v>
      </c>
    </row>
    <row r="92" spans="1:8" x14ac:dyDescent="0.2">
      <c r="A92" s="28">
        <v>357</v>
      </c>
      <c r="B92" s="12" t="s">
        <v>133</v>
      </c>
      <c r="C92" s="13" t="s">
        <v>64</v>
      </c>
      <c r="D92" s="13" t="s">
        <v>21</v>
      </c>
      <c r="E92" s="13">
        <v>3</v>
      </c>
      <c r="F92" s="14" t="s">
        <v>107</v>
      </c>
      <c r="G92" s="29">
        <v>0</v>
      </c>
      <c r="H92" s="15" t="s">
        <v>21</v>
      </c>
    </row>
    <row r="93" spans="1:8" x14ac:dyDescent="0.2">
      <c r="A93" s="28">
        <v>4958</v>
      </c>
      <c r="B93" s="12" t="s">
        <v>134</v>
      </c>
      <c r="C93" s="13" t="s">
        <v>45</v>
      </c>
      <c r="D93" s="13" t="s">
        <v>21</v>
      </c>
      <c r="E93" s="13">
        <v>3</v>
      </c>
      <c r="F93" s="14" t="s">
        <v>107</v>
      </c>
      <c r="G93" s="29">
        <v>0</v>
      </c>
      <c r="H93" s="15" t="s">
        <v>21</v>
      </c>
    </row>
    <row r="94" spans="1:8" x14ac:dyDescent="0.2">
      <c r="A94" s="28">
        <v>5520</v>
      </c>
      <c r="B94" s="12" t="s">
        <v>135</v>
      </c>
      <c r="C94" s="13" t="s">
        <v>50</v>
      </c>
      <c r="D94" s="13" t="s">
        <v>21</v>
      </c>
      <c r="E94" s="13">
        <v>15</v>
      </c>
      <c r="F94" s="14" t="s">
        <v>107</v>
      </c>
      <c r="G94" s="29">
        <v>3</v>
      </c>
      <c r="H94" s="15" t="s">
        <v>33</v>
      </c>
    </row>
    <row r="95" spans="1:8" x14ac:dyDescent="0.2">
      <c r="A95" s="28">
        <v>4458</v>
      </c>
      <c r="B95" s="12" t="s">
        <v>136</v>
      </c>
      <c r="C95" s="13" t="s">
        <v>28</v>
      </c>
      <c r="D95" s="13" t="s">
        <v>21</v>
      </c>
      <c r="E95" s="13">
        <v>5</v>
      </c>
      <c r="F95" s="14" t="s">
        <v>107</v>
      </c>
      <c r="G95" s="29">
        <v>0</v>
      </c>
      <c r="H95" s="15" t="s">
        <v>21</v>
      </c>
    </row>
    <row r="96" spans="1:8" x14ac:dyDescent="0.2">
      <c r="A96" s="28">
        <v>4925</v>
      </c>
      <c r="B96" s="12" t="s">
        <v>137</v>
      </c>
      <c r="C96" s="13" t="s">
        <v>45</v>
      </c>
      <c r="D96" s="13" t="s">
        <v>21</v>
      </c>
      <c r="E96" s="13">
        <v>4</v>
      </c>
      <c r="F96" s="14" t="s">
        <v>107</v>
      </c>
      <c r="G96" s="29">
        <v>1</v>
      </c>
      <c r="H96" s="15" t="s">
        <v>33</v>
      </c>
    </row>
    <row r="97" spans="1:8" x14ac:dyDescent="0.2">
      <c r="A97" s="28">
        <v>6149</v>
      </c>
      <c r="B97" s="12" t="s">
        <v>138</v>
      </c>
      <c r="C97" s="13" t="s">
        <v>28</v>
      </c>
      <c r="D97" s="13" t="s">
        <v>21</v>
      </c>
      <c r="E97" s="13">
        <v>1</v>
      </c>
      <c r="F97" s="14" t="s">
        <v>107</v>
      </c>
      <c r="G97" s="29">
        <v>0</v>
      </c>
      <c r="H97" s="15" t="s">
        <v>21</v>
      </c>
    </row>
    <row r="98" spans="1:8" x14ac:dyDescent="0.2">
      <c r="A98" s="28">
        <v>5877</v>
      </c>
      <c r="B98" s="12" t="s">
        <v>139</v>
      </c>
      <c r="C98" s="13" t="s">
        <v>48</v>
      </c>
      <c r="D98" s="13" t="s">
        <v>21</v>
      </c>
      <c r="E98" s="13">
        <v>8</v>
      </c>
      <c r="F98" s="14" t="s">
        <v>107</v>
      </c>
      <c r="G98" s="29">
        <v>1</v>
      </c>
      <c r="H98" s="15" t="s">
        <v>33</v>
      </c>
    </row>
    <row r="99" spans="1:8" x14ac:dyDescent="0.2">
      <c r="A99" s="28">
        <v>5498</v>
      </c>
      <c r="B99" s="12" t="s">
        <v>140</v>
      </c>
      <c r="C99" s="13" t="s">
        <v>24</v>
      </c>
      <c r="D99" s="13" t="s">
        <v>21</v>
      </c>
      <c r="E99" s="13">
        <v>4</v>
      </c>
      <c r="F99" s="14" t="s">
        <v>107</v>
      </c>
      <c r="G99" s="29">
        <v>0</v>
      </c>
      <c r="H99" s="15" t="s">
        <v>21</v>
      </c>
    </row>
    <row r="100" spans="1:8" x14ac:dyDescent="0.2">
      <c r="A100" s="28">
        <v>4657</v>
      </c>
      <c r="B100" s="12" t="s">
        <v>141</v>
      </c>
      <c r="C100" s="13" t="s">
        <v>67</v>
      </c>
      <c r="D100" s="13" t="s">
        <v>21</v>
      </c>
      <c r="E100" s="13">
        <v>5</v>
      </c>
      <c r="F100" s="14" t="s">
        <v>107</v>
      </c>
      <c r="G100" s="29">
        <v>2</v>
      </c>
      <c r="H100" s="15" t="s">
        <v>33</v>
      </c>
    </row>
    <row r="101" spans="1:8" x14ac:dyDescent="0.2">
      <c r="A101" s="28">
        <v>6663</v>
      </c>
      <c r="B101" s="12" t="s">
        <v>142</v>
      </c>
      <c r="C101" s="13" t="s">
        <v>37</v>
      </c>
      <c r="D101" s="13" t="s">
        <v>21</v>
      </c>
      <c r="E101" s="13">
        <v>3</v>
      </c>
      <c r="F101" s="14" t="s">
        <v>107</v>
      </c>
      <c r="G101" s="29">
        <v>0</v>
      </c>
      <c r="H101" s="15" t="s">
        <v>21</v>
      </c>
    </row>
    <row r="102" spans="1:8" x14ac:dyDescent="0.2">
      <c r="A102" s="28">
        <v>6642</v>
      </c>
      <c r="B102" s="12" t="s">
        <v>143</v>
      </c>
      <c r="C102" s="13" t="s">
        <v>52</v>
      </c>
      <c r="D102" s="13" t="s">
        <v>21</v>
      </c>
      <c r="E102" s="13">
        <v>11</v>
      </c>
      <c r="F102" s="14" t="s">
        <v>107</v>
      </c>
      <c r="G102" s="29">
        <v>0</v>
      </c>
      <c r="H102" s="15" t="s">
        <v>21</v>
      </c>
    </row>
    <row r="103" spans="1:8" x14ac:dyDescent="0.2">
      <c r="A103" s="28">
        <v>6495</v>
      </c>
      <c r="B103" s="12" t="s">
        <v>144</v>
      </c>
      <c r="C103" s="13" t="s">
        <v>39</v>
      </c>
      <c r="D103" s="13" t="s">
        <v>21</v>
      </c>
      <c r="E103" s="13">
        <v>6</v>
      </c>
      <c r="F103" s="14" t="s">
        <v>107</v>
      </c>
      <c r="G103" s="29">
        <v>0</v>
      </c>
      <c r="H103" s="15" t="s">
        <v>21</v>
      </c>
    </row>
    <row r="104" spans="1:8" x14ac:dyDescent="0.2">
      <c r="A104" s="28">
        <v>5764</v>
      </c>
      <c r="B104" s="12" t="s">
        <v>145</v>
      </c>
      <c r="C104" s="13" t="s">
        <v>26</v>
      </c>
      <c r="D104" s="13" t="s">
        <v>21</v>
      </c>
      <c r="E104" s="13">
        <v>3</v>
      </c>
      <c r="F104" s="14" t="s">
        <v>107</v>
      </c>
      <c r="G104" s="29">
        <v>0</v>
      </c>
      <c r="H104" s="15" t="s">
        <v>21</v>
      </c>
    </row>
    <row r="105" spans="1:8" x14ac:dyDescent="0.2">
      <c r="A105" s="28">
        <v>6407</v>
      </c>
      <c r="B105" s="12" t="s">
        <v>146</v>
      </c>
      <c r="C105" s="13" t="s">
        <v>24</v>
      </c>
      <c r="D105" s="13" t="s">
        <v>21</v>
      </c>
      <c r="E105" s="13">
        <v>1</v>
      </c>
      <c r="F105" s="14" t="s">
        <v>107</v>
      </c>
      <c r="G105" s="29">
        <v>1</v>
      </c>
      <c r="H105" s="15" t="s">
        <v>33</v>
      </c>
    </row>
    <row r="106" spans="1:8" x14ac:dyDescent="0.2">
      <c r="A106" s="28">
        <v>6665</v>
      </c>
      <c r="B106" s="12" t="s">
        <v>147</v>
      </c>
      <c r="C106" s="13" t="s">
        <v>37</v>
      </c>
      <c r="D106" s="13" t="s">
        <v>21</v>
      </c>
      <c r="E106" s="13">
        <v>4</v>
      </c>
      <c r="F106" s="14" t="s">
        <v>107</v>
      </c>
      <c r="G106" s="29">
        <v>0</v>
      </c>
      <c r="H106" s="15" t="s">
        <v>21</v>
      </c>
    </row>
    <row r="107" spans="1:8" x14ac:dyDescent="0.2">
      <c r="A107" s="28">
        <v>697</v>
      </c>
      <c r="B107" s="12" t="s">
        <v>148</v>
      </c>
      <c r="C107" s="13" t="s">
        <v>35</v>
      </c>
      <c r="D107" s="13" t="s">
        <v>21</v>
      </c>
      <c r="E107" s="13">
        <v>4</v>
      </c>
      <c r="F107" s="14" t="s">
        <v>107</v>
      </c>
      <c r="G107" s="29">
        <v>0</v>
      </c>
      <c r="H107" s="15" t="s">
        <v>21</v>
      </c>
    </row>
    <row r="108" spans="1:8" x14ac:dyDescent="0.2">
      <c r="A108" s="28">
        <v>6647</v>
      </c>
      <c r="B108" s="12" t="s">
        <v>149</v>
      </c>
      <c r="C108" s="13" t="s">
        <v>67</v>
      </c>
      <c r="D108" s="13" t="s">
        <v>21</v>
      </c>
      <c r="E108" s="13">
        <v>2</v>
      </c>
      <c r="F108" s="14" t="s">
        <v>107</v>
      </c>
      <c r="G108" s="29">
        <v>0</v>
      </c>
      <c r="H108" s="15" t="s">
        <v>21</v>
      </c>
    </row>
    <row r="109" spans="1:8" x14ac:dyDescent="0.2">
      <c r="A109" s="28">
        <v>253</v>
      </c>
      <c r="B109" s="12" t="s">
        <v>150</v>
      </c>
      <c r="C109" s="13" t="s">
        <v>45</v>
      </c>
      <c r="D109" s="13" t="s">
        <v>21</v>
      </c>
      <c r="E109" s="13">
        <v>4</v>
      </c>
      <c r="F109" s="14" t="s">
        <v>107</v>
      </c>
      <c r="G109" s="29">
        <v>1</v>
      </c>
      <c r="H109" s="15" t="s">
        <v>33</v>
      </c>
    </row>
    <row r="110" spans="1:8" x14ac:dyDescent="0.2">
      <c r="A110" s="28">
        <v>5554</v>
      </c>
      <c r="B110" s="12" t="s">
        <v>151</v>
      </c>
      <c r="C110" s="13" t="s">
        <v>26</v>
      </c>
      <c r="D110" s="13" t="s">
        <v>21</v>
      </c>
      <c r="E110" s="13">
        <v>4</v>
      </c>
      <c r="F110" s="14" t="s">
        <v>107</v>
      </c>
      <c r="G110" s="29">
        <v>0</v>
      </c>
      <c r="H110" s="15" t="s">
        <v>21</v>
      </c>
    </row>
    <row r="111" spans="1:8" x14ac:dyDescent="0.2">
      <c r="A111" s="28">
        <v>4237</v>
      </c>
      <c r="B111" s="12" t="s">
        <v>152</v>
      </c>
      <c r="C111" s="13" t="s">
        <v>50</v>
      </c>
      <c r="D111" s="13" t="s">
        <v>21</v>
      </c>
      <c r="E111" s="13">
        <v>7</v>
      </c>
      <c r="F111" s="14" t="s">
        <v>107</v>
      </c>
      <c r="G111" s="29">
        <v>0</v>
      </c>
      <c r="H111" s="15" t="s">
        <v>21</v>
      </c>
    </row>
    <row r="112" spans="1:8" x14ac:dyDescent="0.2">
      <c r="A112" s="28">
        <v>2525</v>
      </c>
      <c r="B112" s="12" t="s">
        <v>153</v>
      </c>
      <c r="C112" s="13" t="s">
        <v>48</v>
      </c>
      <c r="D112" s="13" t="s">
        <v>21</v>
      </c>
      <c r="E112" s="13">
        <v>15</v>
      </c>
      <c r="F112" s="14" t="s">
        <v>107</v>
      </c>
      <c r="G112" s="29">
        <v>1</v>
      </c>
      <c r="H112" s="15" t="s">
        <v>33</v>
      </c>
    </row>
    <row r="113" spans="1:8" x14ac:dyDescent="0.2">
      <c r="A113" s="28">
        <v>4493</v>
      </c>
      <c r="B113" s="12" t="s">
        <v>154</v>
      </c>
      <c r="C113" s="13" t="s">
        <v>26</v>
      </c>
      <c r="D113" s="13" t="s">
        <v>21</v>
      </c>
      <c r="E113" s="13">
        <v>2</v>
      </c>
      <c r="F113" s="14" t="s">
        <v>107</v>
      </c>
      <c r="G113" s="29">
        <v>1</v>
      </c>
      <c r="H113" s="15" t="s">
        <v>33</v>
      </c>
    </row>
    <row r="114" spans="1:8" x14ac:dyDescent="0.2">
      <c r="A114" s="28">
        <v>358</v>
      </c>
      <c r="B114" s="12" t="s">
        <v>155</v>
      </c>
      <c r="C114" s="13" t="s">
        <v>30</v>
      </c>
      <c r="D114" s="13" t="s">
        <v>21</v>
      </c>
      <c r="E114" s="13">
        <v>4</v>
      </c>
      <c r="F114" s="14" t="s">
        <v>107</v>
      </c>
      <c r="G114" s="29">
        <v>3</v>
      </c>
      <c r="H114" s="15" t="s">
        <v>33</v>
      </c>
    </row>
    <row r="115" spans="1:8" x14ac:dyDescent="0.2">
      <c r="A115" s="28">
        <v>487</v>
      </c>
      <c r="B115" s="12" t="s">
        <v>156</v>
      </c>
      <c r="C115" s="13" t="s">
        <v>24</v>
      </c>
      <c r="D115" s="13" t="s">
        <v>21</v>
      </c>
      <c r="E115" s="13">
        <v>3</v>
      </c>
      <c r="F115" s="14" t="s">
        <v>107</v>
      </c>
      <c r="G115" s="29">
        <v>0</v>
      </c>
      <c r="H115" s="15" t="s">
        <v>21</v>
      </c>
    </row>
    <row r="116" spans="1:8" x14ac:dyDescent="0.2">
      <c r="A116" s="28">
        <v>322</v>
      </c>
      <c r="B116" s="12" t="s">
        <v>157</v>
      </c>
      <c r="C116" s="13" t="s">
        <v>48</v>
      </c>
      <c r="D116" s="13" t="s">
        <v>21</v>
      </c>
      <c r="E116" s="13">
        <v>5</v>
      </c>
      <c r="F116" s="14" t="s">
        <v>107</v>
      </c>
      <c r="G116" s="29">
        <v>0</v>
      </c>
      <c r="H116" s="15" t="s">
        <v>21</v>
      </c>
    </row>
    <row r="117" spans="1:8" x14ac:dyDescent="0.2">
      <c r="A117" s="28">
        <v>5739</v>
      </c>
      <c r="B117" s="12" t="s">
        <v>158</v>
      </c>
      <c r="C117" s="13" t="s">
        <v>59</v>
      </c>
      <c r="D117" s="13" t="s">
        <v>21</v>
      </c>
      <c r="E117" s="13">
        <v>4</v>
      </c>
      <c r="F117" s="14" t="s">
        <v>107</v>
      </c>
      <c r="G117" s="29">
        <v>0</v>
      </c>
      <c r="H117" s="15" t="s">
        <v>21</v>
      </c>
    </row>
    <row r="118" spans="1:8" x14ac:dyDescent="0.2">
      <c r="A118" s="28">
        <v>6664</v>
      </c>
      <c r="B118" s="12" t="s">
        <v>159</v>
      </c>
      <c r="C118" s="13" t="s">
        <v>37</v>
      </c>
      <c r="D118" s="13" t="s">
        <v>21</v>
      </c>
      <c r="E118" s="13">
        <v>14</v>
      </c>
      <c r="F118" s="14" t="s">
        <v>107</v>
      </c>
      <c r="G118" s="29">
        <v>1</v>
      </c>
      <c r="H118" s="15" t="s">
        <v>33</v>
      </c>
    </row>
    <row r="119" spans="1:8" x14ac:dyDescent="0.2">
      <c r="A119" s="28">
        <v>6826</v>
      </c>
      <c r="B119" s="12" t="s">
        <v>160</v>
      </c>
      <c r="C119" s="13" t="s">
        <v>52</v>
      </c>
      <c r="D119" s="13" t="s">
        <v>21</v>
      </c>
      <c r="E119" s="13">
        <v>1</v>
      </c>
      <c r="F119" s="14" t="s">
        <v>107</v>
      </c>
      <c r="G119" s="29">
        <v>0</v>
      </c>
      <c r="H119" s="15" t="s">
        <v>21</v>
      </c>
    </row>
    <row r="120" spans="1:8" x14ac:dyDescent="0.2">
      <c r="A120" s="28">
        <v>2203</v>
      </c>
      <c r="B120" s="12" t="s">
        <v>161</v>
      </c>
      <c r="C120" s="13" t="s">
        <v>37</v>
      </c>
      <c r="D120" s="13" t="s">
        <v>21</v>
      </c>
      <c r="E120" s="13">
        <v>1</v>
      </c>
      <c r="F120" s="14" t="s">
        <v>107</v>
      </c>
      <c r="G120" s="29">
        <v>0</v>
      </c>
      <c r="H120" s="15" t="s">
        <v>21</v>
      </c>
    </row>
    <row r="121" spans="1:8" x14ac:dyDescent="0.2">
      <c r="A121" s="28">
        <v>2816</v>
      </c>
      <c r="B121" s="12" t="s">
        <v>162</v>
      </c>
      <c r="C121" s="13" t="s">
        <v>32</v>
      </c>
      <c r="D121" s="13" t="s">
        <v>21</v>
      </c>
      <c r="E121" s="13">
        <v>22</v>
      </c>
      <c r="F121" s="14" t="s">
        <v>107</v>
      </c>
      <c r="G121" s="29">
        <v>0</v>
      </c>
      <c r="H121" s="15" t="s">
        <v>21</v>
      </c>
    </row>
    <row r="122" spans="1:8" x14ac:dyDescent="0.2">
      <c r="A122" s="28">
        <v>254</v>
      </c>
      <c r="B122" s="12" t="s">
        <v>163</v>
      </c>
      <c r="C122" s="13" t="s">
        <v>48</v>
      </c>
      <c r="D122" s="13" t="s">
        <v>21</v>
      </c>
      <c r="E122" s="13">
        <v>20</v>
      </c>
      <c r="F122" s="14" t="s">
        <v>107</v>
      </c>
      <c r="G122" s="29">
        <v>8</v>
      </c>
      <c r="H122" s="15" t="s">
        <v>33</v>
      </c>
    </row>
    <row r="123" spans="1:8" x14ac:dyDescent="0.2">
      <c r="A123" s="28">
        <v>787</v>
      </c>
      <c r="B123" s="12" t="s">
        <v>164</v>
      </c>
      <c r="C123" s="13" t="s">
        <v>35</v>
      </c>
      <c r="D123" s="13" t="s">
        <v>21</v>
      </c>
      <c r="E123" s="13">
        <v>5</v>
      </c>
      <c r="F123" s="14" t="s">
        <v>107</v>
      </c>
      <c r="G123" s="29">
        <v>0</v>
      </c>
      <c r="H123" s="15" t="s">
        <v>21</v>
      </c>
    </row>
    <row r="124" spans="1:8" x14ac:dyDescent="0.2">
      <c r="A124" s="28">
        <v>5885</v>
      </c>
      <c r="B124" s="12" t="s">
        <v>165</v>
      </c>
      <c r="C124" s="13" t="s">
        <v>39</v>
      </c>
      <c r="D124" s="13" t="s">
        <v>21</v>
      </c>
      <c r="E124" s="13">
        <v>12</v>
      </c>
      <c r="F124" s="14" t="s">
        <v>107</v>
      </c>
      <c r="G124" s="29">
        <v>0</v>
      </c>
      <c r="H124" s="15" t="s">
        <v>21</v>
      </c>
    </row>
    <row r="125" spans="1:8" x14ac:dyDescent="0.2">
      <c r="A125" s="28">
        <v>6257</v>
      </c>
      <c r="B125" s="12" t="s">
        <v>166</v>
      </c>
      <c r="C125" s="13" t="s">
        <v>54</v>
      </c>
      <c r="D125" s="13" t="s">
        <v>21</v>
      </c>
      <c r="E125" s="13">
        <v>9</v>
      </c>
      <c r="F125" s="14" t="s">
        <v>107</v>
      </c>
      <c r="G125" s="29">
        <v>1</v>
      </c>
      <c r="H125" s="15" t="s">
        <v>33</v>
      </c>
    </row>
    <row r="126" spans="1:8" x14ac:dyDescent="0.2">
      <c r="A126" s="28">
        <v>6230</v>
      </c>
      <c r="B126" s="12" t="s">
        <v>167</v>
      </c>
      <c r="C126" s="13" t="s">
        <v>20</v>
      </c>
      <c r="D126" s="13" t="s">
        <v>21</v>
      </c>
      <c r="E126" s="13">
        <v>9</v>
      </c>
      <c r="F126" s="14" t="s">
        <v>107</v>
      </c>
      <c r="G126" s="29">
        <v>0</v>
      </c>
      <c r="H126" s="15" t="s">
        <v>21</v>
      </c>
    </row>
    <row r="127" spans="1:8" x14ac:dyDescent="0.2">
      <c r="A127" s="28">
        <v>5513</v>
      </c>
      <c r="B127" s="12" t="s">
        <v>168</v>
      </c>
      <c r="C127" s="13" t="s">
        <v>48</v>
      </c>
      <c r="D127" s="13" t="s">
        <v>21</v>
      </c>
      <c r="E127" s="13">
        <v>17</v>
      </c>
      <c r="F127" s="14" t="s">
        <v>107</v>
      </c>
      <c r="G127" s="29">
        <v>1</v>
      </c>
      <c r="H127" s="15" t="s">
        <v>33</v>
      </c>
    </row>
    <row r="128" spans="1:8" x14ac:dyDescent="0.2">
      <c r="A128" s="28">
        <v>5994</v>
      </c>
      <c r="B128" s="12" t="s">
        <v>169</v>
      </c>
      <c r="C128" s="13" t="s">
        <v>75</v>
      </c>
      <c r="D128" s="13" t="s">
        <v>21</v>
      </c>
      <c r="E128" s="13">
        <v>2</v>
      </c>
      <c r="F128" s="14" t="s">
        <v>107</v>
      </c>
      <c r="G128" s="29">
        <v>0</v>
      </c>
      <c r="H128" s="15" t="s">
        <v>21</v>
      </c>
    </row>
    <row r="129" spans="1:8" x14ac:dyDescent="0.2">
      <c r="A129" s="28">
        <v>5480</v>
      </c>
      <c r="B129" s="12" t="s">
        <v>170</v>
      </c>
      <c r="C129" s="13" t="s">
        <v>30</v>
      </c>
      <c r="D129" s="13" t="s">
        <v>21</v>
      </c>
      <c r="E129" s="13">
        <v>1</v>
      </c>
      <c r="F129" s="14" t="s">
        <v>107</v>
      </c>
      <c r="G129" s="29">
        <v>0</v>
      </c>
      <c r="H129" s="15" t="s">
        <v>21</v>
      </c>
    </row>
    <row r="130" spans="1:8" x14ac:dyDescent="0.2">
      <c r="A130" s="28">
        <v>6047</v>
      </c>
      <c r="B130" s="12" t="s">
        <v>171</v>
      </c>
      <c r="C130" s="13" t="s">
        <v>75</v>
      </c>
      <c r="D130" s="13" t="s">
        <v>21</v>
      </c>
      <c r="E130" s="13">
        <v>8</v>
      </c>
      <c r="F130" s="14" t="s">
        <v>107</v>
      </c>
      <c r="G130" s="29">
        <v>0</v>
      </c>
      <c r="H130" s="15" t="s">
        <v>21</v>
      </c>
    </row>
    <row r="131" spans="1:8" x14ac:dyDescent="0.2">
      <c r="A131" s="28">
        <v>4816</v>
      </c>
      <c r="B131" s="12" t="s">
        <v>172</v>
      </c>
      <c r="C131" s="13" t="s">
        <v>64</v>
      </c>
      <c r="D131" s="13" t="s">
        <v>21</v>
      </c>
      <c r="E131" s="13">
        <v>6</v>
      </c>
      <c r="F131" s="14" t="s">
        <v>107</v>
      </c>
      <c r="G131" s="29">
        <v>0</v>
      </c>
      <c r="H131" s="15" t="s">
        <v>21</v>
      </c>
    </row>
    <row r="132" spans="1:8" x14ac:dyDescent="0.2">
      <c r="A132" s="28">
        <v>4982</v>
      </c>
      <c r="B132" s="12" t="s">
        <v>173</v>
      </c>
      <c r="C132" s="13" t="s">
        <v>24</v>
      </c>
      <c r="D132" s="13" t="s">
        <v>21</v>
      </c>
      <c r="E132" s="13">
        <v>7</v>
      </c>
      <c r="F132" s="14" t="s">
        <v>107</v>
      </c>
      <c r="G132" s="29">
        <v>0</v>
      </c>
      <c r="H132" s="15" t="s">
        <v>21</v>
      </c>
    </row>
    <row r="133" spans="1:8" x14ac:dyDescent="0.2">
      <c r="A133" s="28">
        <v>581</v>
      </c>
      <c r="B133" s="12" t="s">
        <v>174</v>
      </c>
      <c r="C133" s="13" t="s">
        <v>26</v>
      </c>
      <c r="D133" s="13" t="s">
        <v>21</v>
      </c>
      <c r="E133" s="13">
        <v>1</v>
      </c>
      <c r="F133" s="14" t="s">
        <v>107</v>
      </c>
      <c r="G133" s="29">
        <v>0</v>
      </c>
      <c r="H133" s="15" t="s">
        <v>21</v>
      </c>
    </row>
    <row r="134" spans="1:8" x14ac:dyDescent="0.2">
      <c r="A134" s="28">
        <v>464</v>
      </c>
      <c r="B134" s="12" t="s">
        <v>175</v>
      </c>
      <c r="C134" s="13" t="s">
        <v>64</v>
      </c>
      <c r="D134" s="13" t="s">
        <v>21</v>
      </c>
      <c r="E134" s="13">
        <v>1</v>
      </c>
      <c r="F134" s="14" t="s">
        <v>107</v>
      </c>
      <c r="G134" s="29">
        <v>0</v>
      </c>
      <c r="H134" s="15" t="s">
        <v>21</v>
      </c>
    </row>
    <row r="135" spans="1:8" x14ac:dyDescent="0.2">
      <c r="A135" s="28">
        <v>6639</v>
      </c>
      <c r="B135" s="12" t="s">
        <v>176</v>
      </c>
      <c r="C135" s="13" t="s">
        <v>26</v>
      </c>
      <c r="D135" s="13" t="s">
        <v>21</v>
      </c>
      <c r="E135" s="13">
        <v>3</v>
      </c>
      <c r="F135" s="14" t="s">
        <v>107</v>
      </c>
      <c r="G135" s="29">
        <v>0</v>
      </c>
      <c r="H135" s="15" t="s">
        <v>21</v>
      </c>
    </row>
    <row r="136" spans="1:8" x14ac:dyDescent="0.2">
      <c r="A136" s="28">
        <v>4401</v>
      </c>
      <c r="B136" s="12" t="s">
        <v>177</v>
      </c>
      <c r="C136" s="13" t="s">
        <v>64</v>
      </c>
      <c r="D136" s="13" t="s">
        <v>21</v>
      </c>
      <c r="E136" s="13">
        <v>8</v>
      </c>
      <c r="F136" s="14" t="s">
        <v>107</v>
      </c>
      <c r="G136" s="29">
        <v>0</v>
      </c>
      <c r="H136" s="15" t="s">
        <v>21</v>
      </c>
    </row>
    <row r="137" spans="1:8" x14ac:dyDescent="0.2">
      <c r="A137" s="28">
        <v>4502</v>
      </c>
      <c r="B137" s="12" t="s">
        <v>178</v>
      </c>
      <c r="C137" s="13" t="s">
        <v>54</v>
      </c>
      <c r="D137" s="13" t="s">
        <v>21</v>
      </c>
      <c r="E137" s="13">
        <v>6</v>
      </c>
      <c r="F137" s="14" t="s">
        <v>107</v>
      </c>
      <c r="G137" s="29">
        <v>0</v>
      </c>
      <c r="H137" s="15" t="s">
        <v>21</v>
      </c>
    </row>
    <row r="138" spans="1:8" x14ac:dyDescent="0.2">
      <c r="A138" s="28">
        <v>6632</v>
      </c>
      <c r="B138" s="12" t="s">
        <v>179</v>
      </c>
      <c r="C138" s="13" t="s">
        <v>54</v>
      </c>
      <c r="D138" s="13" t="s">
        <v>21</v>
      </c>
      <c r="E138" s="13">
        <v>10</v>
      </c>
      <c r="F138" s="14" t="s">
        <v>107</v>
      </c>
      <c r="G138" s="29">
        <v>3</v>
      </c>
      <c r="H138" s="15" t="s">
        <v>33</v>
      </c>
    </row>
    <row r="139" spans="1:8" x14ac:dyDescent="0.2">
      <c r="A139" s="28">
        <v>5831</v>
      </c>
      <c r="B139" s="12" t="s">
        <v>180</v>
      </c>
      <c r="C139" s="13" t="s">
        <v>50</v>
      </c>
      <c r="D139" s="13" t="s">
        <v>21</v>
      </c>
      <c r="E139" s="13">
        <v>11</v>
      </c>
      <c r="F139" s="14" t="s">
        <v>107</v>
      </c>
      <c r="G139" s="29">
        <v>0</v>
      </c>
      <c r="H139" s="15" t="s">
        <v>21</v>
      </c>
    </row>
    <row r="140" spans="1:8" x14ac:dyDescent="0.2">
      <c r="A140" s="28">
        <v>6631</v>
      </c>
      <c r="B140" s="12" t="s">
        <v>181</v>
      </c>
      <c r="C140" s="13" t="s">
        <v>26</v>
      </c>
      <c r="D140" s="13" t="s">
        <v>21</v>
      </c>
      <c r="E140" s="13">
        <v>2</v>
      </c>
      <c r="F140" s="14" t="s">
        <v>107</v>
      </c>
      <c r="G140" s="29">
        <v>0</v>
      </c>
      <c r="H140" s="15" t="s">
        <v>21</v>
      </c>
    </row>
    <row r="141" spans="1:8" x14ac:dyDescent="0.2">
      <c r="A141" s="28">
        <v>6533</v>
      </c>
      <c r="B141" s="12" t="s">
        <v>182</v>
      </c>
      <c r="C141" s="13" t="s">
        <v>75</v>
      </c>
      <c r="D141" s="13" t="s">
        <v>21</v>
      </c>
      <c r="E141" s="13">
        <v>5</v>
      </c>
      <c r="F141" s="14" t="s">
        <v>107</v>
      </c>
      <c r="G141" s="29">
        <v>0</v>
      </c>
      <c r="H141" s="15" t="s">
        <v>21</v>
      </c>
    </row>
    <row r="142" spans="1:8" x14ac:dyDescent="0.2">
      <c r="A142" s="28">
        <v>5899</v>
      </c>
      <c r="B142" s="12" t="s">
        <v>183</v>
      </c>
      <c r="C142" s="13" t="s">
        <v>57</v>
      </c>
      <c r="D142" s="13" t="s">
        <v>21</v>
      </c>
      <c r="E142" s="13">
        <v>4</v>
      </c>
      <c r="F142" s="14" t="s">
        <v>107</v>
      </c>
      <c r="G142" s="29">
        <v>0</v>
      </c>
      <c r="H142" s="15" t="s">
        <v>21</v>
      </c>
    </row>
    <row r="143" spans="1:8" x14ac:dyDescent="0.2">
      <c r="A143" s="28">
        <v>5833</v>
      </c>
      <c r="B143" s="12" t="s">
        <v>184</v>
      </c>
      <c r="C143" s="13" t="s">
        <v>57</v>
      </c>
      <c r="D143" s="13" t="s">
        <v>21</v>
      </c>
      <c r="E143" s="13">
        <v>8</v>
      </c>
      <c r="F143" s="14" t="s">
        <v>107</v>
      </c>
      <c r="G143" s="29">
        <v>0</v>
      </c>
      <c r="H143" s="15" t="s">
        <v>21</v>
      </c>
    </row>
    <row r="144" spans="1:8" x14ac:dyDescent="0.2">
      <c r="A144" s="28">
        <v>5324</v>
      </c>
      <c r="B144" s="12" t="s">
        <v>185</v>
      </c>
      <c r="C144" s="13" t="s">
        <v>35</v>
      </c>
      <c r="D144" s="13" t="s">
        <v>21</v>
      </c>
      <c r="E144" s="13">
        <v>3</v>
      </c>
      <c r="F144" s="14" t="s">
        <v>107</v>
      </c>
      <c r="G144" s="29">
        <v>0</v>
      </c>
      <c r="H144" s="15" t="s">
        <v>21</v>
      </c>
    </row>
    <row r="145" spans="1:8" x14ac:dyDescent="0.2">
      <c r="A145" s="28">
        <v>6537</v>
      </c>
      <c r="B145" s="12" t="s">
        <v>186</v>
      </c>
      <c r="C145" s="13" t="s">
        <v>30</v>
      </c>
      <c r="D145" s="13" t="s">
        <v>21</v>
      </c>
      <c r="E145" s="13">
        <v>9</v>
      </c>
      <c r="F145" s="14" t="s">
        <v>107</v>
      </c>
      <c r="G145" s="29">
        <v>0</v>
      </c>
      <c r="H145" s="15" t="s">
        <v>21</v>
      </c>
    </row>
    <row r="146" spans="1:8" x14ac:dyDescent="0.2">
      <c r="A146" s="28">
        <v>418</v>
      </c>
      <c r="B146" s="12" t="s">
        <v>187</v>
      </c>
      <c r="C146" s="13" t="s">
        <v>20</v>
      </c>
      <c r="D146" s="13" t="s">
        <v>21</v>
      </c>
      <c r="E146" s="13">
        <v>4</v>
      </c>
      <c r="F146" s="14" t="s">
        <v>107</v>
      </c>
      <c r="G146" s="29">
        <v>0</v>
      </c>
      <c r="H146" s="15" t="s">
        <v>21</v>
      </c>
    </row>
    <row r="147" spans="1:8" x14ac:dyDescent="0.2">
      <c r="A147" s="28">
        <v>2160</v>
      </c>
      <c r="B147" s="12" t="s">
        <v>188</v>
      </c>
      <c r="C147" s="13" t="s">
        <v>39</v>
      </c>
      <c r="D147" s="13" t="s">
        <v>21</v>
      </c>
      <c r="E147" s="13">
        <v>18</v>
      </c>
      <c r="F147" s="14" t="s">
        <v>107</v>
      </c>
      <c r="G147" s="29">
        <v>4</v>
      </c>
      <c r="H147" s="15" t="s">
        <v>33</v>
      </c>
    </row>
    <row r="148" spans="1:8" x14ac:dyDescent="0.2">
      <c r="A148" s="28">
        <v>5626</v>
      </c>
      <c r="B148" s="12" t="s">
        <v>189</v>
      </c>
      <c r="C148" s="13" t="s">
        <v>54</v>
      </c>
      <c r="D148" s="13" t="s">
        <v>21</v>
      </c>
      <c r="E148" s="13">
        <v>4</v>
      </c>
      <c r="F148" s="14" t="s">
        <v>107</v>
      </c>
      <c r="G148" s="29">
        <v>0</v>
      </c>
      <c r="H148" s="15" t="s">
        <v>21</v>
      </c>
    </row>
    <row r="149" spans="1:8" x14ac:dyDescent="0.2">
      <c r="A149" s="28">
        <v>5695</v>
      </c>
      <c r="B149" s="12" t="s">
        <v>190</v>
      </c>
      <c r="C149" s="13" t="s">
        <v>28</v>
      </c>
      <c r="D149" s="13" t="s">
        <v>21</v>
      </c>
      <c r="E149" s="13">
        <v>3</v>
      </c>
      <c r="F149" s="14" t="s">
        <v>107</v>
      </c>
      <c r="G149" s="29">
        <v>0</v>
      </c>
      <c r="H149" s="15" t="s">
        <v>21</v>
      </c>
    </row>
    <row r="150" spans="1:8" x14ac:dyDescent="0.2">
      <c r="A150" s="28">
        <v>4807</v>
      </c>
      <c r="B150" s="12" t="s">
        <v>191</v>
      </c>
      <c r="C150" s="13" t="s">
        <v>67</v>
      </c>
      <c r="D150" s="13" t="s">
        <v>21</v>
      </c>
      <c r="E150" s="13">
        <v>6</v>
      </c>
      <c r="F150" s="14" t="s">
        <v>107</v>
      </c>
      <c r="G150" s="29">
        <v>0</v>
      </c>
      <c r="H150" s="15" t="s">
        <v>21</v>
      </c>
    </row>
    <row r="151" spans="1:8" x14ac:dyDescent="0.2">
      <c r="A151" s="28">
        <v>4292</v>
      </c>
      <c r="B151" s="12" t="s">
        <v>192</v>
      </c>
      <c r="C151" s="13" t="s">
        <v>64</v>
      </c>
      <c r="D151" s="13" t="s">
        <v>21</v>
      </c>
      <c r="E151" s="13">
        <v>17</v>
      </c>
      <c r="F151" s="14" t="s">
        <v>107</v>
      </c>
      <c r="G151" s="29">
        <v>6</v>
      </c>
      <c r="H151" s="15" t="s">
        <v>33</v>
      </c>
    </row>
    <row r="152" spans="1:8" x14ac:dyDescent="0.2">
      <c r="A152" s="28">
        <v>6046</v>
      </c>
      <c r="B152" s="12" t="s">
        <v>193</v>
      </c>
      <c r="C152" s="13" t="s">
        <v>35</v>
      </c>
      <c r="D152" s="13" t="s">
        <v>21</v>
      </c>
      <c r="E152" s="13">
        <v>7</v>
      </c>
      <c r="F152" s="14" t="s">
        <v>107</v>
      </c>
      <c r="G152" s="29">
        <v>1</v>
      </c>
      <c r="H152" s="15" t="s">
        <v>33</v>
      </c>
    </row>
    <row r="153" spans="1:8" x14ac:dyDescent="0.2">
      <c r="A153" s="28">
        <v>5678</v>
      </c>
      <c r="B153" s="12" t="s">
        <v>194</v>
      </c>
      <c r="C153" s="13" t="s">
        <v>24</v>
      </c>
      <c r="D153" s="13" t="s">
        <v>21</v>
      </c>
      <c r="E153" s="13">
        <v>4</v>
      </c>
      <c r="F153" s="14" t="s">
        <v>107</v>
      </c>
      <c r="G153" s="29">
        <v>0</v>
      </c>
      <c r="H153" s="15" t="s">
        <v>21</v>
      </c>
    </row>
    <row r="154" spans="1:8" x14ac:dyDescent="0.2">
      <c r="A154" s="28">
        <v>2406</v>
      </c>
      <c r="B154" s="12" t="s">
        <v>195</v>
      </c>
      <c r="C154" s="13" t="s">
        <v>67</v>
      </c>
      <c r="D154" s="13" t="s">
        <v>21</v>
      </c>
      <c r="E154" s="13">
        <v>5</v>
      </c>
      <c r="F154" s="14" t="s">
        <v>107</v>
      </c>
      <c r="G154" s="29">
        <v>1</v>
      </c>
      <c r="H154" s="15" t="s">
        <v>33</v>
      </c>
    </row>
    <row r="155" spans="1:8" x14ac:dyDescent="0.2">
      <c r="A155" s="28">
        <v>140</v>
      </c>
      <c r="B155" s="12" t="s">
        <v>196</v>
      </c>
      <c r="C155" s="13" t="s">
        <v>57</v>
      </c>
      <c r="D155" s="13" t="s">
        <v>21</v>
      </c>
      <c r="E155" s="13">
        <v>1</v>
      </c>
      <c r="F155" s="14" t="s">
        <v>107</v>
      </c>
      <c r="G155" s="29">
        <v>0</v>
      </c>
      <c r="H155" s="15" t="s">
        <v>21</v>
      </c>
    </row>
    <row r="156" spans="1:8" x14ac:dyDescent="0.2">
      <c r="A156" s="28">
        <v>6672</v>
      </c>
      <c r="B156" s="12" t="s">
        <v>197</v>
      </c>
      <c r="C156" s="13" t="s">
        <v>28</v>
      </c>
      <c r="D156" s="13" t="s">
        <v>21</v>
      </c>
      <c r="E156" s="13">
        <v>7</v>
      </c>
      <c r="F156" s="14" t="s">
        <v>107</v>
      </c>
      <c r="G156" s="29">
        <v>1</v>
      </c>
      <c r="H156" s="15" t="s">
        <v>33</v>
      </c>
    </row>
    <row r="157" spans="1:8" x14ac:dyDescent="0.2">
      <c r="A157" s="28">
        <v>6654</v>
      </c>
      <c r="B157" s="12" t="s">
        <v>198</v>
      </c>
      <c r="C157" s="13" t="s">
        <v>20</v>
      </c>
      <c r="D157" s="13" t="s">
        <v>21</v>
      </c>
      <c r="E157" s="13">
        <v>2</v>
      </c>
      <c r="F157" s="14" t="s">
        <v>107</v>
      </c>
      <c r="G157" s="29">
        <v>1</v>
      </c>
      <c r="H157" s="15" t="s">
        <v>33</v>
      </c>
    </row>
    <row r="158" spans="1:8" x14ac:dyDescent="0.2">
      <c r="A158" s="28">
        <v>5010</v>
      </c>
      <c r="B158" s="12" t="s">
        <v>199</v>
      </c>
      <c r="C158" s="13" t="s">
        <v>30</v>
      </c>
      <c r="D158" s="13" t="s">
        <v>21</v>
      </c>
      <c r="E158" s="13">
        <v>14</v>
      </c>
      <c r="F158" s="14" t="s">
        <v>107</v>
      </c>
      <c r="G158" s="29">
        <v>0</v>
      </c>
      <c r="H158" s="15" t="s">
        <v>21</v>
      </c>
    </row>
    <row r="159" spans="1:8" x14ac:dyDescent="0.2">
      <c r="A159" s="28">
        <v>226</v>
      </c>
      <c r="B159" s="12" t="s">
        <v>200</v>
      </c>
      <c r="C159" s="13" t="s">
        <v>45</v>
      </c>
      <c r="D159" s="13" t="s">
        <v>21</v>
      </c>
      <c r="E159" s="13">
        <v>5</v>
      </c>
      <c r="F159" s="14" t="s">
        <v>107</v>
      </c>
      <c r="G159" s="29">
        <v>0</v>
      </c>
      <c r="H159" s="15" t="s">
        <v>21</v>
      </c>
    </row>
    <row r="160" spans="1:8" x14ac:dyDescent="0.2">
      <c r="A160" s="28">
        <v>6883</v>
      </c>
      <c r="B160" s="12" t="s">
        <v>201</v>
      </c>
      <c r="C160" s="13" t="s">
        <v>54</v>
      </c>
      <c r="D160" s="13" t="s">
        <v>21</v>
      </c>
      <c r="E160" s="13">
        <v>1</v>
      </c>
      <c r="F160" s="14" t="s">
        <v>107</v>
      </c>
      <c r="G160" s="29">
        <v>0</v>
      </c>
      <c r="H160" s="15" t="s">
        <v>21</v>
      </c>
    </row>
    <row r="161" spans="1:8" x14ac:dyDescent="0.2">
      <c r="A161" s="28">
        <v>6531</v>
      </c>
      <c r="B161" s="12" t="s">
        <v>202</v>
      </c>
      <c r="C161" s="13" t="s">
        <v>64</v>
      </c>
      <c r="D161" s="13" t="s">
        <v>21</v>
      </c>
      <c r="E161" s="13">
        <v>1</v>
      </c>
      <c r="F161" s="14" t="s">
        <v>107</v>
      </c>
      <c r="G161" s="29">
        <v>0</v>
      </c>
      <c r="H161" s="15" t="s">
        <v>21</v>
      </c>
    </row>
    <row r="162" spans="1:8" x14ac:dyDescent="0.2">
      <c r="A162" s="28">
        <v>256</v>
      </c>
      <c r="B162" s="12" t="s">
        <v>203</v>
      </c>
      <c r="C162" s="13" t="s">
        <v>32</v>
      </c>
      <c r="D162" s="13" t="s">
        <v>21</v>
      </c>
      <c r="E162" s="13">
        <v>1</v>
      </c>
      <c r="F162" s="14" t="s">
        <v>107</v>
      </c>
      <c r="G162" s="29">
        <v>0</v>
      </c>
      <c r="H162" s="15" t="s">
        <v>21</v>
      </c>
    </row>
    <row r="163" spans="1:8" x14ac:dyDescent="0.2">
      <c r="A163" s="28">
        <v>4263</v>
      </c>
      <c r="B163" s="12" t="s">
        <v>204</v>
      </c>
      <c r="C163" s="13" t="s">
        <v>75</v>
      </c>
      <c r="D163" s="13" t="s">
        <v>21</v>
      </c>
      <c r="E163" s="13">
        <v>10</v>
      </c>
      <c r="F163" s="14" t="s">
        <v>107</v>
      </c>
      <c r="G163" s="29">
        <v>0</v>
      </c>
      <c r="H163" s="15" t="s">
        <v>21</v>
      </c>
    </row>
    <row r="164" spans="1:8" x14ac:dyDescent="0.2">
      <c r="A164" s="28">
        <v>4976</v>
      </c>
      <c r="B164" s="12" t="s">
        <v>205</v>
      </c>
      <c r="C164" s="13" t="s">
        <v>50</v>
      </c>
      <c r="D164" s="13" t="s">
        <v>21</v>
      </c>
      <c r="E164" s="13">
        <v>8</v>
      </c>
      <c r="F164" s="14" t="s">
        <v>107</v>
      </c>
      <c r="G164" s="29">
        <v>1</v>
      </c>
      <c r="H164" s="15" t="s">
        <v>33</v>
      </c>
    </row>
    <row r="165" spans="1:8" x14ac:dyDescent="0.2">
      <c r="A165" s="28">
        <v>5555</v>
      </c>
      <c r="B165" s="12" t="s">
        <v>206</v>
      </c>
      <c r="C165" s="13" t="s">
        <v>75</v>
      </c>
      <c r="D165" s="13" t="s">
        <v>21</v>
      </c>
      <c r="E165" s="13">
        <v>9</v>
      </c>
      <c r="F165" s="14" t="s">
        <v>107</v>
      </c>
      <c r="G165" s="29">
        <v>0</v>
      </c>
      <c r="H165" s="15" t="s">
        <v>21</v>
      </c>
    </row>
    <row r="166" spans="1:8" x14ac:dyDescent="0.2">
      <c r="A166" s="28">
        <v>6235</v>
      </c>
      <c r="B166" s="12" t="s">
        <v>207</v>
      </c>
      <c r="C166" s="13" t="s">
        <v>39</v>
      </c>
      <c r="D166" s="13" t="s">
        <v>21</v>
      </c>
      <c r="E166" s="13">
        <v>2</v>
      </c>
      <c r="F166" s="14" t="s">
        <v>107</v>
      </c>
      <c r="G166" s="29">
        <v>0</v>
      </c>
      <c r="H166" s="15" t="s">
        <v>21</v>
      </c>
    </row>
    <row r="167" spans="1:8" x14ac:dyDescent="0.2">
      <c r="A167" s="28">
        <v>6893</v>
      </c>
      <c r="B167" s="12" t="s">
        <v>208</v>
      </c>
      <c r="C167" s="13" t="s">
        <v>20</v>
      </c>
      <c r="D167" s="13" t="s">
        <v>21</v>
      </c>
      <c r="E167" s="13">
        <v>6</v>
      </c>
      <c r="F167" s="14" t="s">
        <v>107</v>
      </c>
      <c r="G167" s="29">
        <v>0</v>
      </c>
      <c r="H167" s="15" t="s">
        <v>21</v>
      </c>
    </row>
    <row r="168" spans="1:8" x14ac:dyDescent="0.2">
      <c r="A168" s="28">
        <v>2640</v>
      </c>
      <c r="B168" s="12" t="s">
        <v>209</v>
      </c>
      <c r="C168" s="13" t="s">
        <v>35</v>
      </c>
      <c r="D168" s="13" t="s">
        <v>21</v>
      </c>
      <c r="E168" s="13">
        <v>4</v>
      </c>
      <c r="F168" s="14" t="s">
        <v>107</v>
      </c>
      <c r="G168" s="29">
        <v>1</v>
      </c>
      <c r="H168" s="15" t="s">
        <v>33</v>
      </c>
    </row>
    <row r="169" spans="1:8" x14ac:dyDescent="0.2">
      <c r="A169" s="28">
        <v>5578</v>
      </c>
      <c r="B169" s="12" t="s">
        <v>210</v>
      </c>
      <c r="C169" s="13" t="s">
        <v>35</v>
      </c>
      <c r="D169" s="13" t="s">
        <v>21</v>
      </c>
      <c r="E169" s="13">
        <v>7</v>
      </c>
      <c r="F169" s="14" t="s">
        <v>107</v>
      </c>
      <c r="G169" s="29">
        <v>0</v>
      </c>
      <c r="H169" s="15" t="s">
        <v>21</v>
      </c>
    </row>
    <row r="170" spans="1:8" x14ac:dyDescent="0.2">
      <c r="A170" s="28">
        <v>6485</v>
      </c>
      <c r="B170" s="12" t="s">
        <v>211</v>
      </c>
      <c r="C170" s="13" t="s">
        <v>75</v>
      </c>
      <c r="D170" s="13" t="s">
        <v>21</v>
      </c>
      <c r="E170" s="13">
        <v>1</v>
      </c>
      <c r="F170" s="14" t="s">
        <v>107</v>
      </c>
      <c r="G170" s="29">
        <v>0</v>
      </c>
      <c r="H170" s="15" t="s">
        <v>21</v>
      </c>
    </row>
    <row r="171" spans="1:8" x14ac:dyDescent="0.2">
      <c r="A171" s="28">
        <v>4530</v>
      </c>
      <c r="B171" s="12" t="s">
        <v>212</v>
      </c>
      <c r="C171" s="13" t="s">
        <v>45</v>
      </c>
      <c r="D171" s="13" t="s">
        <v>21</v>
      </c>
      <c r="E171" s="13">
        <v>13</v>
      </c>
      <c r="F171" s="14" t="s">
        <v>107</v>
      </c>
      <c r="G171" s="29">
        <v>0</v>
      </c>
      <c r="H171" s="15" t="s">
        <v>21</v>
      </c>
    </row>
    <row r="172" spans="1:8" x14ac:dyDescent="0.2">
      <c r="A172" s="28">
        <v>4385</v>
      </c>
      <c r="B172" s="12" t="s">
        <v>213</v>
      </c>
      <c r="C172" s="13" t="s">
        <v>52</v>
      </c>
      <c r="D172" s="13" t="s">
        <v>21</v>
      </c>
      <c r="E172" s="13">
        <v>9</v>
      </c>
      <c r="F172" s="14" t="s">
        <v>107</v>
      </c>
      <c r="G172" s="29">
        <v>0</v>
      </c>
      <c r="H172" s="15" t="s">
        <v>21</v>
      </c>
    </row>
    <row r="173" spans="1:8" x14ac:dyDescent="0.2">
      <c r="A173" s="28">
        <v>2263</v>
      </c>
      <c r="B173" s="12" t="s">
        <v>214</v>
      </c>
      <c r="C173" s="13" t="s">
        <v>57</v>
      </c>
      <c r="D173" s="13" t="s">
        <v>21</v>
      </c>
      <c r="E173" s="13">
        <v>9</v>
      </c>
      <c r="F173" s="14" t="s">
        <v>107</v>
      </c>
      <c r="G173" s="29">
        <v>0</v>
      </c>
      <c r="H173" s="15" t="s">
        <v>21</v>
      </c>
    </row>
    <row r="174" spans="1:8" x14ac:dyDescent="0.2">
      <c r="A174" s="28">
        <v>6887</v>
      </c>
      <c r="B174" s="12" t="s">
        <v>215</v>
      </c>
      <c r="C174" s="13" t="s">
        <v>37</v>
      </c>
      <c r="D174" s="13" t="s">
        <v>21</v>
      </c>
      <c r="E174" s="13">
        <v>2</v>
      </c>
      <c r="F174" s="14" t="s">
        <v>107</v>
      </c>
      <c r="G174" s="29">
        <v>0</v>
      </c>
      <c r="H174" s="15" t="s">
        <v>21</v>
      </c>
    </row>
    <row r="175" spans="1:8" x14ac:dyDescent="0.2">
      <c r="A175" s="28">
        <v>6042</v>
      </c>
      <c r="B175" s="12" t="s">
        <v>216</v>
      </c>
      <c r="C175" s="13" t="s">
        <v>24</v>
      </c>
      <c r="D175" s="13" t="s">
        <v>21</v>
      </c>
      <c r="E175" s="13">
        <v>5</v>
      </c>
      <c r="F175" s="14" t="s">
        <v>107</v>
      </c>
      <c r="G175" s="29">
        <v>0</v>
      </c>
      <c r="H175" s="15" t="s">
        <v>21</v>
      </c>
    </row>
    <row r="176" spans="1:8" x14ac:dyDescent="0.2">
      <c r="A176" s="28">
        <v>393</v>
      </c>
      <c r="B176" s="12" t="s">
        <v>217</v>
      </c>
      <c r="C176" s="13" t="s">
        <v>41</v>
      </c>
      <c r="D176" s="13" t="s">
        <v>21</v>
      </c>
      <c r="E176" s="13">
        <v>10</v>
      </c>
      <c r="F176" s="14" t="s">
        <v>107</v>
      </c>
      <c r="G176" s="29">
        <v>1</v>
      </c>
      <c r="H176" s="15" t="s">
        <v>33</v>
      </c>
    </row>
    <row r="177" spans="1:8" x14ac:dyDescent="0.2">
      <c r="A177" s="28">
        <v>2653</v>
      </c>
      <c r="B177" s="12" t="s">
        <v>218</v>
      </c>
      <c r="C177" s="13" t="s">
        <v>24</v>
      </c>
      <c r="D177" s="13" t="s">
        <v>21</v>
      </c>
      <c r="E177" s="13">
        <v>8</v>
      </c>
      <c r="F177" s="14" t="s">
        <v>107</v>
      </c>
      <c r="G177" s="29">
        <v>0</v>
      </c>
      <c r="H177" s="15" t="s">
        <v>21</v>
      </c>
    </row>
    <row r="178" spans="1:8" x14ac:dyDescent="0.2">
      <c r="A178" s="28">
        <v>2769</v>
      </c>
      <c r="B178" s="12" t="s">
        <v>219</v>
      </c>
      <c r="C178" s="13" t="s">
        <v>26</v>
      </c>
      <c r="D178" s="13" t="s">
        <v>21</v>
      </c>
      <c r="E178" s="13">
        <v>4</v>
      </c>
      <c r="F178" s="14" t="s">
        <v>107</v>
      </c>
      <c r="G178" s="29">
        <v>0</v>
      </c>
      <c r="H178" s="15" t="s">
        <v>21</v>
      </c>
    </row>
    <row r="179" spans="1:8" x14ac:dyDescent="0.2">
      <c r="A179" s="28">
        <v>2296</v>
      </c>
      <c r="B179" s="12" t="s">
        <v>220</v>
      </c>
      <c r="C179" s="13" t="s">
        <v>67</v>
      </c>
      <c r="D179" s="13" t="s">
        <v>21</v>
      </c>
      <c r="E179" s="13">
        <v>12</v>
      </c>
      <c r="F179" s="14" t="s">
        <v>107</v>
      </c>
      <c r="G179" s="29">
        <v>4</v>
      </c>
      <c r="H179" s="15" t="s">
        <v>33</v>
      </c>
    </row>
    <row r="180" spans="1:8" x14ac:dyDescent="0.2">
      <c r="A180" s="28">
        <v>6660</v>
      </c>
      <c r="B180" s="12" t="s">
        <v>221</v>
      </c>
      <c r="C180" s="13" t="s">
        <v>59</v>
      </c>
      <c r="D180" s="13" t="s">
        <v>21</v>
      </c>
      <c r="E180" s="13">
        <v>2</v>
      </c>
      <c r="F180" s="14" t="s">
        <v>107</v>
      </c>
      <c r="G180" s="29">
        <v>1</v>
      </c>
      <c r="H180" s="15" t="s">
        <v>33</v>
      </c>
    </row>
    <row r="181" spans="1:8" x14ac:dyDescent="0.2">
      <c r="A181" s="28">
        <v>4904</v>
      </c>
      <c r="B181" s="12" t="s">
        <v>222</v>
      </c>
      <c r="C181" s="13" t="s">
        <v>45</v>
      </c>
      <c r="D181" s="13" t="s">
        <v>21</v>
      </c>
      <c r="E181" s="13">
        <v>7</v>
      </c>
      <c r="F181" s="14" t="s">
        <v>107</v>
      </c>
      <c r="G181" s="29">
        <v>0</v>
      </c>
      <c r="H181" s="15" t="s">
        <v>21</v>
      </c>
    </row>
    <row r="182" spans="1:8" x14ac:dyDescent="0.2">
      <c r="A182" s="28">
        <v>6809</v>
      </c>
      <c r="B182" s="12" t="s">
        <v>223</v>
      </c>
      <c r="C182" s="13" t="s">
        <v>30</v>
      </c>
      <c r="D182" s="13" t="s">
        <v>21</v>
      </c>
      <c r="E182" s="13">
        <v>1</v>
      </c>
      <c r="F182" s="14" t="s">
        <v>107</v>
      </c>
      <c r="G182" s="29">
        <v>0</v>
      </c>
      <c r="H182" s="15" t="s">
        <v>21</v>
      </c>
    </row>
    <row r="183" spans="1:8" x14ac:dyDescent="0.2">
      <c r="A183" s="28">
        <v>6638</v>
      </c>
      <c r="B183" s="12" t="s">
        <v>224</v>
      </c>
      <c r="C183" s="13" t="s">
        <v>32</v>
      </c>
      <c r="D183" s="13" t="s">
        <v>21</v>
      </c>
      <c r="E183" s="13">
        <v>3</v>
      </c>
      <c r="F183" s="14" t="s">
        <v>107</v>
      </c>
      <c r="G183" s="29">
        <v>0</v>
      </c>
      <c r="H183" s="15" t="s">
        <v>21</v>
      </c>
    </row>
    <row r="184" spans="1:8" x14ac:dyDescent="0.2">
      <c r="A184" s="28">
        <v>142</v>
      </c>
      <c r="B184" s="12" t="s">
        <v>225</v>
      </c>
      <c r="C184" s="13" t="s">
        <v>32</v>
      </c>
      <c r="D184" s="13" t="s">
        <v>21</v>
      </c>
      <c r="E184" s="13">
        <v>1</v>
      </c>
      <c r="F184" s="14" t="s">
        <v>107</v>
      </c>
      <c r="G184" s="29">
        <v>0</v>
      </c>
      <c r="H184" s="15" t="s">
        <v>21</v>
      </c>
    </row>
    <row r="185" spans="1:8" x14ac:dyDescent="0.2">
      <c r="A185" s="28">
        <v>4665</v>
      </c>
      <c r="B185" s="12" t="s">
        <v>226</v>
      </c>
      <c r="C185" s="13" t="s">
        <v>52</v>
      </c>
      <c r="D185" s="13" t="s">
        <v>21</v>
      </c>
      <c r="E185" s="13">
        <v>4</v>
      </c>
      <c r="F185" s="14" t="s">
        <v>107</v>
      </c>
      <c r="G185" s="29">
        <v>0</v>
      </c>
      <c r="H185" s="15" t="s">
        <v>21</v>
      </c>
    </row>
    <row r="186" spans="1:8" x14ac:dyDescent="0.2">
      <c r="A186" s="28">
        <v>2593</v>
      </c>
      <c r="B186" s="12" t="s">
        <v>227</v>
      </c>
      <c r="C186" s="13" t="s">
        <v>59</v>
      </c>
      <c r="D186" s="13" t="s">
        <v>21</v>
      </c>
      <c r="E186" s="13">
        <v>9</v>
      </c>
      <c r="F186" s="14" t="s">
        <v>107</v>
      </c>
      <c r="G186" s="29">
        <v>1</v>
      </c>
      <c r="H186" s="15" t="s">
        <v>33</v>
      </c>
    </row>
    <row r="187" spans="1:8" x14ac:dyDescent="0.2">
      <c r="A187" s="28">
        <v>5323</v>
      </c>
      <c r="B187" s="12" t="s">
        <v>228</v>
      </c>
      <c r="C187" s="13" t="s">
        <v>39</v>
      </c>
      <c r="D187" s="13" t="s">
        <v>21</v>
      </c>
      <c r="E187" s="13">
        <v>9</v>
      </c>
      <c r="F187" s="14" t="s">
        <v>107</v>
      </c>
      <c r="G187" s="29">
        <v>0</v>
      </c>
      <c r="H187" s="15" t="s">
        <v>21</v>
      </c>
    </row>
    <row r="188" spans="1:8" x14ac:dyDescent="0.2">
      <c r="A188" s="28">
        <v>2188</v>
      </c>
      <c r="B188" s="12" t="s">
        <v>229</v>
      </c>
      <c r="C188" s="13" t="s">
        <v>57</v>
      </c>
      <c r="D188" s="13" t="s">
        <v>21</v>
      </c>
      <c r="E188" s="13">
        <v>5</v>
      </c>
      <c r="F188" s="14" t="s">
        <v>107</v>
      </c>
      <c r="G188" s="29">
        <v>0</v>
      </c>
      <c r="H188" s="15" t="s">
        <v>21</v>
      </c>
    </row>
    <row r="189" spans="1:8" x14ac:dyDescent="0.2">
      <c r="A189" s="28">
        <v>49</v>
      </c>
      <c r="B189" s="12" t="s">
        <v>230</v>
      </c>
      <c r="C189" s="13" t="s">
        <v>52</v>
      </c>
      <c r="D189" s="13" t="s">
        <v>21</v>
      </c>
      <c r="E189" s="13">
        <v>10</v>
      </c>
      <c r="F189" s="14" t="s">
        <v>107</v>
      </c>
      <c r="G189" s="29">
        <v>0</v>
      </c>
      <c r="H189" s="15" t="s">
        <v>21</v>
      </c>
    </row>
    <row r="190" spans="1:8" x14ac:dyDescent="0.2">
      <c r="A190" s="28">
        <v>6244</v>
      </c>
      <c r="B190" s="12" t="s">
        <v>231</v>
      </c>
      <c r="C190" s="13" t="s">
        <v>59</v>
      </c>
      <c r="D190" s="13" t="s">
        <v>21</v>
      </c>
      <c r="E190" s="13">
        <v>3</v>
      </c>
      <c r="F190" s="14" t="s">
        <v>107</v>
      </c>
      <c r="G190" s="29">
        <v>0</v>
      </c>
      <c r="H190" s="15" t="s">
        <v>21</v>
      </c>
    </row>
    <row r="191" spans="1:8" x14ac:dyDescent="0.2">
      <c r="A191" s="28">
        <v>5481</v>
      </c>
      <c r="B191" s="12" t="s">
        <v>232</v>
      </c>
      <c r="C191" s="13" t="s">
        <v>32</v>
      </c>
      <c r="D191" s="13" t="s">
        <v>21</v>
      </c>
      <c r="E191" s="13">
        <v>4</v>
      </c>
      <c r="F191" s="14" t="s">
        <v>107</v>
      </c>
      <c r="G191" s="29">
        <v>2</v>
      </c>
      <c r="H191" s="15" t="s">
        <v>33</v>
      </c>
    </row>
    <row r="192" spans="1:8" x14ac:dyDescent="0.2">
      <c r="A192" s="28">
        <v>4210</v>
      </c>
      <c r="B192" s="12" t="s">
        <v>233</v>
      </c>
      <c r="C192" s="13" t="s">
        <v>41</v>
      </c>
      <c r="D192" s="13" t="s">
        <v>21</v>
      </c>
      <c r="E192" s="13">
        <v>6</v>
      </c>
      <c r="F192" s="14" t="s">
        <v>107</v>
      </c>
      <c r="G192" s="29">
        <v>0</v>
      </c>
      <c r="H192" s="15" t="s">
        <v>21</v>
      </c>
    </row>
    <row r="193" spans="1:8" x14ac:dyDescent="0.2">
      <c r="A193" s="28">
        <v>4734</v>
      </c>
      <c r="B193" s="12" t="s">
        <v>234</v>
      </c>
      <c r="C193" s="13" t="s">
        <v>24</v>
      </c>
      <c r="D193" s="13" t="s">
        <v>21</v>
      </c>
      <c r="E193" s="13">
        <v>9</v>
      </c>
      <c r="F193" s="14" t="s">
        <v>107</v>
      </c>
      <c r="G193" s="29">
        <v>0</v>
      </c>
      <c r="H193" s="15" t="s">
        <v>21</v>
      </c>
    </row>
    <row r="194" spans="1:8" x14ac:dyDescent="0.2">
      <c r="A194" s="28">
        <v>5435</v>
      </c>
      <c r="B194" s="12" t="s">
        <v>235</v>
      </c>
      <c r="C194" s="13" t="s">
        <v>20</v>
      </c>
      <c r="D194" s="13" t="s">
        <v>21</v>
      </c>
      <c r="E194" s="13">
        <v>5</v>
      </c>
      <c r="F194" s="14" t="s">
        <v>107</v>
      </c>
      <c r="G194" s="29">
        <v>1</v>
      </c>
      <c r="H194" s="15" t="s">
        <v>33</v>
      </c>
    </row>
    <row r="195" spans="1:8" x14ac:dyDescent="0.2">
      <c r="A195" s="28">
        <v>6890</v>
      </c>
      <c r="B195" s="12" t="s">
        <v>236</v>
      </c>
      <c r="C195" s="13" t="s">
        <v>39</v>
      </c>
      <c r="D195" s="13" t="s">
        <v>21</v>
      </c>
      <c r="E195" s="13">
        <v>1</v>
      </c>
      <c r="F195" s="14" t="s">
        <v>107</v>
      </c>
      <c r="G195" s="29">
        <v>0</v>
      </c>
      <c r="H195" s="15" t="s">
        <v>21</v>
      </c>
    </row>
    <row r="196" spans="1:8" x14ac:dyDescent="0.2">
      <c r="A196" s="28">
        <v>4317</v>
      </c>
      <c r="B196" s="12" t="s">
        <v>237</v>
      </c>
      <c r="C196" s="13" t="s">
        <v>67</v>
      </c>
      <c r="D196" s="13" t="s">
        <v>21</v>
      </c>
      <c r="E196" s="13">
        <v>8</v>
      </c>
      <c r="F196" s="14" t="s">
        <v>107</v>
      </c>
      <c r="G196" s="29">
        <v>0</v>
      </c>
      <c r="H196" s="15" t="s">
        <v>21</v>
      </c>
    </row>
    <row r="197" spans="1:8" x14ac:dyDescent="0.2">
      <c r="A197" s="28">
        <v>6814</v>
      </c>
      <c r="B197" s="12" t="s">
        <v>238</v>
      </c>
      <c r="C197" s="13" t="s">
        <v>59</v>
      </c>
      <c r="D197" s="13" t="s">
        <v>21</v>
      </c>
      <c r="E197" s="13">
        <v>1</v>
      </c>
      <c r="F197" s="14" t="s">
        <v>107</v>
      </c>
      <c r="G197" s="29">
        <v>0</v>
      </c>
      <c r="H197" s="15" t="s">
        <v>21</v>
      </c>
    </row>
    <row r="198" spans="1:8" x14ac:dyDescent="0.2">
      <c r="A198" s="28">
        <v>5701</v>
      </c>
      <c r="B198" s="12" t="s">
        <v>239</v>
      </c>
      <c r="C198" s="13" t="s">
        <v>41</v>
      </c>
      <c r="D198" s="13" t="s">
        <v>21</v>
      </c>
      <c r="E198" s="13">
        <v>5</v>
      </c>
      <c r="F198" s="14" t="s">
        <v>107</v>
      </c>
      <c r="G198" s="29">
        <v>1</v>
      </c>
      <c r="H198" s="15" t="s">
        <v>33</v>
      </c>
    </row>
    <row r="199" spans="1:8" x14ac:dyDescent="0.2">
      <c r="A199" s="28">
        <v>6284</v>
      </c>
      <c r="B199" s="12" t="s">
        <v>240</v>
      </c>
      <c r="C199" s="13" t="s">
        <v>26</v>
      </c>
      <c r="D199" s="13" t="s">
        <v>21</v>
      </c>
      <c r="E199" s="13">
        <v>1</v>
      </c>
      <c r="F199" s="14" t="s">
        <v>107</v>
      </c>
      <c r="G199" s="29">
        <v>0</v>
      </c>
      <c r="H199" s="15" t="s">
        <v>21</v>
      </c>
    </row>
    <row r="200" spans="1:8" x14ac:dyDescent="0.2">
      <c r="A200" s="28">
        <v>5840</v>
      </c>
      <c r="B200" s="12" t="s">
        <v>241</v>
      </c>
      <c r="C200" s="13" t="s">
        <v>32</v>
      </c>
      <c r="D200" s="13" t="s">
        <v>21</v>
      </c>
      <c r="E200" s="13">
        <v>8</v>
      </c>
      <c r="F200" s="14" t="s">
        <v>107</v>
      </c>
      <c r="G200" s="29">
        <v>1</v>
      </c>
      <c r="H200" s="15" t="s">
        <v>33</v>
      </c>
    </row>
    <row r="201" spans="1:8" x14ac:dyDescent="0.2">
      <c r="A201" s="28">
        <v>5327</v>
      </c>
      <c r="B201" s="12" t="s">
        <v>242</v>
      </c>
      <c r="C201" s="13" t="s">
        <v>37</v>
      </c>
      <c r="D201" s="13" t="s">
        <v>21</v>
      </c>
      <c r="E201" s="13">
        <v>2</v>
      </c>
      <c r="F201" s="14" t="s">
        <v>107</v>
      </c>
      <c r="G201" s="29">
        <v>1</v>
      </c>
      <c r="H201" s="15" t="s">
        <v>33</v>
      </c>
    </row>
    <row r="202" spans="1:8" x14ac:dyDescent="0.2">
      <c r="A202" s="28">
        <v>6874</v>
      </c>
      <c r="B202" s="12" t="s">
        <v>243</v>
      </c>
      <c r="C202" s="13" t="s">
        <v>48</v>
      </c>
      <c r="D202" s="13" t="s">
        <v>21</v>
      </c>
      <c r="E202" s="13">
        <v>1</v>
      </c>
      <c r="F202" s="14" t="s">
        <v>107</v>
      </c>
      <c r="G202" s="29">
        <v>0</v>
      </c>
      <c r="H202" s="15" t="s">
        <v>21</v>
      </c>
    </row>
    <row r="203" spans="1:8" x14ac:dyDescent="0.2">
      <c r="A203" s="28">
        <v>6832</v>
      </c>
      <c r="B203" s="12" t="s">
        <v>244</v>
      </c>
      <c r="C203" s="13" t="s">
        <v>35</v>
      </c>
      <c r="D203" s="13" t="s">
        <v>21</v>
      </c>
      <c r="E203" s="13">
        <v>1</v>
      </c>
      <c r="F203" s="14" t="s">
        <v>107</v>
      </c>
      <c r="G203" s="29">
        <v>0</v>
      </c>
      <c r="H203" s="15" t="s">
        <v>21</v>
      </c>
    </row>
    <row r="204" spans="1:8" x14ac:dyDescent="0.2">
      <c r="A204" s="28">
        <v>2181</v>
      </c>
      <c r="B204" s="12" t="s">
        <v>245</v>
      </c>
      <c r="C204" s="13" t="s">
        <v>41</v>
      </c>
      <c r="D204" s="13" t="s">
        <v>21</v>
      </c>
      <c r="E204" s="13">
        <v>7</v>
      </c>
      <c r="F204" s="14" t="s">
        <v>107</v>
      </c>
      <c r="G204" s="29">
        <v>0</v>
      </c>
      <c r="H204" s="15" t="s">
        <v>21</v>
      </c>
    </row>
    <row r="205" spans="1:8" x14ac:dyDescent="0.2">
      <c r="A205" s="28">
        <v>5449</v>
      </c>
      <c r="B205" s="12" t="s">
        <v>246</v>
      </c>
      <c r="C205" s="13" t="s">
        <v>39</v>
      </c>
      <c r="D205" s="13" t="s">
        <v>21</v>
      </c>
      <c r="E205" s="13">
        <v>7</v>
      </c>
      <c r="F205" s="14" t="s">
        <v>107</v>
      </c>
      <c r="G205" s="29">
        <v>1</v>
      </c>
      <c r="H205" s="15" t="s">
        <v>33</v>
      </c>
    </row>
    <row r="206" spans="1:8" x14ac:dyDescent="0.2">
      <c r="A206" s="28">
        <v>327</v>
      </c>
      <c r="B206" s="12" t="s">
        <v>247</v>
      </c>
      <c r="C206" s="13" t="s">
        <v>57</v>
      </c>
      <c r="D206" s="13" t="s">
        <v>21</v>
      </c>
      <c r="E206" s="13">
        <v>5</v>
      </c>
      <c r="F206" s="14" t="s">
        <v>107</v>
      </c>
      <c r="G206" s="29">
        <v>0</v>
      </c>
      <c r="H206" s="15" t="s">
        <v>21</v>
      </c>
    </row>
    <row r="207" spans="1:8" x14ac:dyDescent="0.2">
      <c r="A207" s="28">
        <v>4177</v>
      </c>
      <c r="B207" s="12" t="s">
        <v>248</v>
      </c>
      <c r="C207" s="13" t="s">
        <v>48</v>
      </c>
      <c r="D207" s="13" t="s">
        <v>21</v>
      </c>
      <c r="E207" s="13">
        <v>9</v>
      </c>
      <c r="F207" s="14" t="s">
        <v>107</v>
      </c>
      <c r="G207" s="29">
        <v>0</v>
      </c>
      <c r="H207" s="15" t="s">
        <v>21</v>
      </c>
    </row>
    <row r="208" spans="1:8" x14ac:dyDescent="0.2">
      <c r="A208" s="28">
        <v>5022</v>
      </c>
      <c r="B208" s="12" t="s">
        <v>249</v>
      </c>
      <c r="C208" s="13" t="s">
        <v>64</v>
      </c>
      <c r="D208" s="13" t="s">
        <v>21</v>
      </c>
      <c r="E208" s="13">
        <v>11</v>
      </c>
      <c r="F208" s="14" t="s">
        <v>107</v>
      </c>
      <c r="G208" s="29">
        <v>1</v>
      </c>
      <c r="H208" s="15" t="s">
        <v>33</v>
      </c>
    </row>
    <row r="209" spans="1:8" x14ac:dyDescent="0.2">
      <c r="A209" s="28">
        <v>6426</v>
      </c>
      <c r="B209" s="12" t="s">
        <v>250</v>
      </c>
      <c r="C209" s="13" t="s">
        <v>52</v>
      </c>
      <c r="D209" s="13" t="s">
        <v>21</v>
      </c>
      <c r="E209" s="13">
        <v>4</v>
      </c>
      <c r="F209" s="14" t="s">
        <v>107</v>
      </c>
      <c r="G209" s="29">
        <v>0</v>
      </c>
      <c r="H209" s="15" t="s">
        <v>21</v>
      </c>
    </row>
    <row r="210" spans="1:8" x14ac:dyDescent="0.2">
      <c r="A210" s="28">
        <v>2728</v>
      </c>
      <c r="B210" s="12" t="s">
        <v>251</v>
      </c>
      <c r="C210" s="13" t="s">
        <v>57</v>
      </c>
      <c r="D210" s="13" t="s">
        <v>21</v>
      </c>
      <c r="E210" s="13">
        <v>5</v>
      </c>
      <c r="F210" s="14" t="s">
        <v>107</v>
      </c>
      <c r="G210" s="29">
        <v>0</v>
      </c>
      <c r="H210" s="15" t="s">
        <v>21</v>
      </c>
    </row>
    <row r="211" spans="1:8" x14ac:dyDescent="0.2">
      <c r="A211" s="28">
        <v>6806</v>
      </c>
      <c r="B211" s="12" t="s">
        <v>252</v>
      </c>
      <c r="C211" s="13" t="s">
        <v>54</v>
      </c>
      <c r="D211" s="13" t="s">
        <v>21</v>
      </c>
      <c r="E211" s="13">
        <v>2</v>
      </c>
      <c r="F211" s="14" t="s">
        <v>107</v>
      </c>
      <c r="G211" s="29">
        <v>0</v>
      </c>
      <c r="H211" s="15" t="s">
        <v>21</v>
      </c>
    </row>
    <row r="212" spans="1:8" x14ac:dyDescent="0.2">
      <c r="A212" s="28">
        <v>729</v>
      </c>
      <c r="B212" s="12" t="s">
        <v>253</v>
      </c>
      <c r="C212" s="13" t="s">
        <v>45</v>
      </c>
      <c r="D212" s="13" t="s">
        <v>21</v>
      </c>
      <c r="E212" s="13">
        <v>7</v>
      </c>
      <c r="F212" s="14" t="s">
        <v>107</v>
      </c>
      <c r="G212" s="29">
        <v>0</v>
      </c>
      <c r="H212" s="15" t="s">
        <v>21</v>
      </c>
    </row>
    <row r="213" spans="1:8" x14ac:dyDescent="0.2">
      <c r="A213" s="28">
        <v>770</v>
      </c>
      <c r="B213" s="12" t="s">
        <v>254</v>
      </c>
      <c r="C213" s="13" t="s">
        <v>30</v>
      </c>
      <c r="D213" s="13" t="s">
        <v>21</v>
      </c>
      <c r="E213" s="13">
        <v>13</v>
      </c>
      <c r="F213" s="14" t="s">
        <v>107</v>
      </c>
      <c r="G213" s="29">
        <v>0</v>
      </c>
      <c r="H213" s="15" t="s">
        <v>21</v>
      </c>
    </row>
    <row r="214" spans="1:8" x14ac:dyDescent="0.2">
      <c r="A214" s="28">
        <v>5603</v>
      </c>
      <c r="B214" s="12" t="s">
        <v>255</v>
      </c>
      <c r="C214" s="13" t="s">
        <v>39</v>
      </c>
      <c r="D214" s="13" t="s">
        <v>21</v>
      </c>
      <c r="E214" s="13">
        <v>3</v>
      </c>
      <c r="F214" s="14" t="s">
        <v>107</v>
      </c>
      <c r="G214" s="29">
        <v>0</v>
      </c>
      <c r="H214" s="15" t="s">
        <v>21</v>
      </c>
    </row>
    <row r="215" spans="1:8" x14ac:dyDescent="0.2">
      <c r="A215" s="28">
        <v>6066</v>
      </c>
      <c r="B215" s="12" t="s">
        <v>256</v>
      </c>
      <c r="C215" s="13" t="s">
        <v>24</v>
      </c>
      <c r="D215" s="13" t="s">
        <v>21</v>
      </c>
      <c r="E215" s="13">
        <v>5</v>
      </c>
      <c r="F215" s="14" t="s">
        <v>107</v>
      </c>
      <c r="G215" s="29">
        <v>0</v>
      </c>
      <c r="H215" s="15" t="s">
        <v>21</v>
      </c>
    </row>
    <row r="216" spans="1:8" x14ac:dyDescent="0.2">
      <c r="A216" s="28">
        <v>4378</v>
      </c>
      <c r="B216" s="12" t="s">
        <v>257</v>
      </c>
      <c r="C216" s="13" t="s">
        <v>39</v>
      </c>
      <c r="D216" s="13" t="s">
        <v>21</v>
      </c>
      <c r="E216" s="13">
        <v>7</v>
      </c>
      <c r="F216" s="14" t="s">
        <v>107</v>
      </c>
      <c r="G216" s="29">
        <v>0</v>
      </c>
      <c r="H216" s="15" t="s">
        <v>21</v>
      </c>
    </row>
    <row r="217" spans="1:8" x14ac:dyDescent="0.2">
      <c r="A217" s="28">
        <v>460</v>
      </c>
      <c r="B217" s="12" t="s">
        <v>258</v>
      </c>
      <c r="C217" s="13" t="s">
        <v>57</v>
      </c>
      <c r="D217" s="13" t="s">
        <v>21</v>
      </c>
      <c r="E217" s="13">
        <v>6</v>
      </c>
      <c r="F217" s="14" t="s">
        <v>107</v>
      </c>
      <c r="G217" s="29">
        <v>1</v>
      </c>
      <c r="H217" s="15" t="s">
        <v>33</v>
      </c>
    </row>
    <row r="218" spans="1:8" x14ac:dyDescent="0.2">
      <c r="A218" s="28">
        <v>6803</v>
      </c>
      <c r="B218" s="12" t="s">
        <v>259</v>
      </c>
      <c r="C218" s="13" t="s">
        <v>50</v>
      </c>
      <c r="D218" s="13" t="s">
        <v>21</v>
      </c>
      <c r="E218" s="13">
        <v>1</v>
      </c>
      <c r="F218" s="14" t="s">
        <v>107</v>
      </c>
      <c r="G218" s="29">
        <v>0</v>
      </c>
      <c r="H218" s="15" t="s">
        <v>21</v>
      </c>
    </row>
    <row r="219" spans="1:8" x14ac:dyDescent="0.2">
      <c r="A219" s="28">
        <v>4409</v>
      </c>
      <c r="B219" s="12" t="s">
        <v>260</v>
      </c>
      <c r="C219" s="13" t="s">
        <v>32</v>
      </c>
      <c r="D219" s="13" t="s">
        <v>21</v>
      </c>
      <c r="E219" s="13">
        <v>11</v>
      </c>
      <c r="F219" s="14" t="s">
        <v>107</v>
      </c>
      <c r="G219" s="29">
        <v>0</v>
      </c>
      <c r="H219" s="15" t="s">
        <v>21</v>
      </c>
    </row>
    <row r="220" spans="1:8" x14ac:dyDescent="0.2">
      <c r="A220" s="28">
        <v>5354</v>
      </c>
      <c r="B220" s="12" t="s">
        <v>261</v>
      </c>
      <c r="C220" s="13" t="s">
        <v>35</v>
      </c>
      <c r="D220" s="13" t="s">
        <v>21</v>
      </c>
      <c r="E220" s="13">
        <v>10</v>
      </c>
      <c r="F220" s="14" t="s">
        <v>107</v>
      </c>
      <c r="G220" s="29">
        <v>1</v>
      </c>
      <c r="H220" s="15" t="s">
        <v>33</v>
      </c>
    </row>
    <row r="221" spans="1:8" x14ac:dyDescent="0.2">
      <c r="A221" s="28">
        <v>791</v>
      </c>
      <c r="B221" s="12" t="s">
        <v>262</v>
      </c>
      <c r="C221" s="13" t="s">
        <v>59</v>
      </c>
      <c r="D221" s="13" t="s">
        <v>21</v>
      </c>
      <c r="E221" s="13">
        <v>7</v>
      </c>
      <c r="F221" s="14" t="s">
        <v>107</v>
      </c>
      <c r="G221" s="29">
        <v>0</v>
      </c>
      <c r="H221" s="15" t="s">
        <v>21</v>
      </c>
    </row>
    <row r="222" spans="1:8" x14ac:dyDescent="0.2">
      <c r="A222" s="28">
        <v>6681</v>
      </c>
      <c r="B222" s="12" t="s">
        <v>263</v>
      </c>
      <c r="C222" s="13" t="s">
        <v>28</v>
      </c>
      <c r="D222" s="13" t="s">
        <v>21</v>
      </c>
      <c r="E222" s="13">
        <v>1</v>
      </c>
      <c r="F222" s="14" t="s">
        <v>107</v>
      </c>
      <c r="G222" s="29">
        <v>0</v>
      </c>
      <c r="H222" s="15" t="s">
        <v>21</v>
      </c>
    </row>
    <row r="223" spans="1:8" x14ac:dyDescent="0.2">
      <c r="A223" s="28">
        <v>4386</v>
      </c>
      <c r="B223" s="12" t="s">
        <v>264</v>
      </c>
      <c r="C223" s="13" t="s">
        <v>20</v>
      </c>
      <c r="D223" s="13" t="s">
        <v>21</v>
      </c>
      <c r="E223" s="13">
        <v>1</v>
      </c>
      <c r="F223" s="14" t="s">
        <v>107</v>
      </c>
      <c r="G223" s="29">
        <v>0</v>
      </c>
      <c r="H223" s="15" t="s">
        <v>21</v>
      </c>
    </row>
    <row r="224" spans="1:8" x14ac:dyDescent="0.2">
      <c r="A224" s="28">
        <v>5856</v>
      </c>
      <c r="B224" s="12" t="s">
        <v>265</v>
      </c>
      <c r="C224" s="13" t="s">
        <v>30</v>
      </c>
      <c r="D224" s="13" t="s">
        <v>21</v>
      </c>
      <c r="E224" s="13">
        <v>2</v>
      </c>
      <c r="F224" s="14" t="s">
        <v>107</v>
      </c>
      <c r="G224" s="29">
        <v>0</v>
      </c>
      <c r="H224" s="15" t="s">
        <v>21</v>
      </c>
    </row>
    <row r="225" spans="1:8" x14ac:dyDescent="0.2">
      <c r="A225" s="28">
        <v>6649</v>
      </c>
      <c r="B225" s="12" t="s">
        <v>266</v>
      </c>
      <c r="C225" s="13" t="s">
        <v>67</v>
      </c>
      <c r="D225" s="13" t="s">
        <v>21</v>
      </c>
      <c r="E225" s="13">
        <v>1</v>
      </c>
      <c r="F225" s="14" t="s">
        <v>107</v>
      </c>
      <c r="G225" s="29">
        <v>0</v>
      </c>
      <c r="H225" s="15" t="s">
        <v>21</v>
      </c>
    </row>
    <row r="226" spans="1:8" x14ac:dyDescent="0.2">
      <c r="A226" s="28">
        <v>6802</v>
      </c>
      <c r="B226" s="12" t="s">
        <v>267</v>
      </c>
      <c r="C226" s="13" t="s">
        <v>50</v>
      </c>
      <c r="D226" s="13" t="s">
        <v>21</v>
      </c>
      <c r="E226" s="13">
        <v>14</v>
      </c>
      <c r="F226" s="14" t="s">
        <v>107</v>
      </c>
      <c r="G226" s="29">
        <v>1</v>
      </c>
      <c r="H226" s="15" t="s">
        <v>33</v>
      </c>
    </row>
    <row r="227" spans="1:8" x14ac:dyDescent="0.2">
      <c r="A227" s="28">
        <v>6474</v>
      </c>
      <c r="B227" s="12" t="s">
        <v>268</v>
      </c>
      <c r="C227" s="13" t="s">
        <v>30</v>
      </c>
      <c r="D227" s="13" t="s">
        <v>21</v>
      </c>
      <c r="E227" s="13">
        <v>1</v>
      </c>
      <c r="F227" s="14" t="s">
        <v>107</v>
      </c>
      <c r="G227" s="29">
        <v>0</v>
      </c>
      <c r="H227" s="15" t="s">
        <v>21</v>
      </c>
    </row>
    <row r="228" spans="1:8" x14ac:dyDescent="0.2">
      <c r="A228" s="28">
        <v>5526</v>
      </c>
      <c r="B228" s="12" t="s">
        <v>269</v>
      </c>
      <c r="C228" s="13" t="s">
        <v>35</v>
      </c>
      <c r="D228" s="13" t="s">
        <v>21</v>
      </c>
      <c r="E228" s="13">
        <v>3</v>
      </c>
      <c r="F228" s="14" t="s">
        <v>107</v>
      </c>
      <c r="G228" s="29">
        <v>0</v>
      </c>
      <c r="H228" s="15" t="s">
        <v>21</v>
      </c>
    </row>
    <row r="229" spans="1:8" x14ac:dyDescent="0.2">
      <c r="A229" s="28">
        <v>6892</v>
      </c>
      <c r="B229" s="12" t="s">
        <v>270</v>
      </c>
      <c r="C229" s="13" t="s">
        <v>28</v>
      </c>
      <c r="D229" s="13" t="s">
        <v>21</v>
      </c>
      <c r="E229" s="13">
        <v>1</v>
      </c>
      <c r="F229" s="14" t="s">
        <v>107</v>
      </c>
      <c r="G229" s="29">
        <v>0</v>
      </c>
      <c r="H229" s="15" t="s">
        <v>21</v>
      </c>
    </row>
    <row r="230" spans="1:8" x14ac:dyDescent="0.2">
      <c r="A230" s="28">
        <v>6041</v>
      </c>
      <c r="B230" s="12" t="s">
        <v>271</v>
      </c>
      <c r="C230" s="13" t="s">
        <v>52</v>
      </c>
      <c r="D230" s="13" t="s">
        <v>21</v>
      </c>
      <c r="E230" s="13">
        <v>2</v>
      </c>
      <c r="F230" s="14" t="s">
        <v>107</v>
      </c>
      <c r="G230" s="29">
        <v>0</v>
      </c>
      <c r="H230" s="15" t="s">
        <v>21</v>
      </c>
    </row>
    <row r="231" spans="1:8" x14ac:dyDescent="0.2">
      <c r="A231" s="28">
        <v>4284</v>
      </c>
      <c r="B231" s="12" t="s">
        <v>272</v>
      </c>
      <c r="C231" s="13" t="s">
        <v>20</v>
      </c>
      <c r="D231" s="13" t="s">
        <v>21</v>
      </c>
      <c r="E231" s="13">
        <v>8</v>
      </c>
      <c r="F231" s="14" t="s">
        <v>107</v>
      </c>
      <c r="G231" s="29">
        <v>0</v>
      </c>
      <c r="H231" s="15" t="s">
        <v>21</v>
      </c>
    </row>
    <row r="232" spans="1:8" x14ac:dyDescent="0.2">
      <c r="A232" s="28">
        <v>6820</v>
      </c>
      <c r="B232" s="12" t="s">
        <v>273</v>
      </c>
      <c r="C232" s="13" t="s">
        <v>52</v>
      </c>
      <c r="D232" s="13" t="s">
        <v>21</v>
      </c>
      <c r="E232" s="13">
        <v>4</v>
      </c>
      <c r="F232" s="14" t="s">
        <v>107</v>
      </c>
      <c r="G232" s="29">
        <v>0</v>
      </c>
      <c r="H232" s="15" t="s">
        <v>21</v>
      </c>
    </row>
    <row r="233" spans="1:8" x14ac:dyDescent="0.2">
      <c r="A233" s="28">
        <v>1852</v>
      </c>
      <c r="B233" s="12" t="s">
        <v>274</v>
      </c>
      <c r="C233" s="13" t="s">
        <v>32</v>
      </c>
      <c r="D233" s="13" t="s">
        <v>21</v>
      </c>
      <c r="E233" s="13">
        <v>8</v>
      </c>
      <c r="F233" s="14" t="s">
        <v>107</v>
      </c>
      <c r="G233" s="29">
        <v>1</v>
      </c>
      <c r="H233" s="15" t="s">
        <v>33</v>
      </c>
    </row>
    <row r="234" spans="1:8" x14ac:dyDescent="0.2">
      <c r="A234" s="28">
        <v>6673</v>
      </c>
      <c r="B234" s="12" t="s">
        <v>275</v>
      </c>
      <c r="C234" s="13" t="s">
        <v>28</v>
      </c>
      <c r="D234" s="13" t="s">
        <v>21</v>
      </c>
      <c r="E234" s="13">
        <v>3</v>
      </c>
      <c r="F234" s="14" t="s">
        <v>107</v>
      </c>
      <c r="G234" s="29">
        <v>0</v>
      </c>
      <c r="H234" s="15" t="s">
        <v>21</v>
      </c>
    </row>
    <row r="235" spans="1:8" x14ac:dyDescent="0.2">
      <c r="A235" s="28">
        <v>5484</v>
      </c>
      <c r="B235" s="12" t="s">
        <v>276</v>
      </c>
      <c r="C235" s="13" t="s">
        <v>28</v>
      </c>
      <c r="D235" s="13" t="s">
        <v>21</v>
      </c>
      <c r="E235" s="13">
        <v>6</v>
      </c>
      <c r="F235" s="14" t="s">
        <v>107</v>
      </c>
      <c r="G235" s="29">
        <v>0</v>
      </c>
      <c r="H235" s="15" t="s">
        <v>21</v>
      </c>
    </row>
    <row r="236" spans="1:8" x14ac:dyDescent="0.2">
      <c r="A236" s="28">
        <v>5620</v>
      </c>
      <c r="B236" s="12" t="s">
        <v>277</v>
      </c>
      <c r="C236" s="13" t="s">
        <v>57</v>
      </c>
      <c r="D236" s="13" t="s">
        <v>21</v>
      </c>
      <c r="E236" s="13">
        <v>16</v>
      </c>
      <c r="F236" s="14" t="s">
        <v>107</v>
      </c>
      <c r="G236" s="29">
        <v>2</v>
      </c>
      <c r="H236" s="15" t="s">
        <v>33</v>
      </c>
    </row>
    <row r="237" spans="1:8" x14ac:dyDescent="0.2">
      <c r="A237" s="28">
        <v>6480</v>
      </c>
      <c r="B237" s="12" t="s">
        <v>278</v>
      </c>
      <c r="C237" s="13" t="s">
        <v>26</v>
      </c>
      <c r="D237" s="13" t="s">
        <v>21</v>
      </c>
      <c r="E237" s="13">
        <v>8</v>
      </c>
      <c r="F237" s="14" t="s">
        <v>107</v>
      </c>
      <c r="G237" s="29">
        <v>1</v>
      </c>
      <c r="H237" s="15" t="s">
        <v>33</v>
      </c>
    </row>
    <row r="238" spans="1:8" x14ac:dyDescent="0.2">
      <c r="A238" s="28">
        <v>5812</v>
      </c>
      <c r="B238" s="12" t="s">
        <v>279</v>
      </c>
      <c r="C238" s="13" t="s">
        <v>64</v>
      </c>
      <c r="D238" s="13" t="s">
        <v>21</v>
      </c>
      <c r="E238" s="13">
        <v>2</v>
      </c>
      <c r="F238" s="14" t="s">
        <v>107</v>
      </c>
      <c r="G238" s="29">
        <v>0</v>
      </c>
      <c r="H238" s="15" t="s">
        <v>21</v>
      </c>
    </row>
    <row r="239" spans="1:8" x14ac:dyDescent="0.2">
      <c r="A239" s="28">
        <v>6055</v>
      </c>
      <c r="B239" s="12" t="s">
        <v>280</v>
      </c>
      <c r="C239" s="13" t="s">
        <v>64</v>
      </c>
      <c r="D239" s="13" t="s">
        <v>21</v>
      </c>
      <c r="E239" s="13">
        <v>2</v>
      </c>
      <c r="F239" s="14" t="s">
        <v>107</v>
      </c>
      <c r="G239" s="29">
        <v>0</v>
      </c>
      <c r="H239" s="15" t="s">
        <v>21</v>
      </c>
    </row>
    <row r="240" spans="1:8" x14ac:dyDescent="0.2">
      <c r="A240" s="28">
        <v>695</v>
      </c>
      <c r="B240" s="12" t="s">
        <v>281</v>
      </c>
      <c r="C240" s="13" t="s">
        <v>35</v>
      </c>
      <c r="D240" s="13" t="s">
        <v>21</v>
      </c>
      <c r="E240" s="13">
        <v>1</v>
      </c>
      <c r="F240" s="14" t="s">
        <v>107</v>
      </c>
      <c r="G240" s="29">
        <v>0</v>
      </c>
      <c r="H240" s="15" t="s">
        <v>21</v>
      </c>
    </row>
    <row r="241" spans="1:8" x14ac:dyDescent="0.2">
      <c r="A241" s="28">
        <v>4751</v>
      </c>
      <c r="B241" s="12" t="s">
        <v>282</v>
      </c>
      <c r="C241" s="13" t="s">
        <v>64</v>
      </c>
      <c r="D241" s="13" t="s">
        <v>21</v>
      </c>
      <c r="E241" s="13">
        <v>8</v>
      </c>
      <c r="F241" s="14" t="s">
        <v>107</v>
      </c>
      <c r="G241" s="29">
        <v>0</v>
      </c>
      <c r="H241" s="15" t="s">
        <v>21</v>
      </c>
    </row>
    <row r="242" spans="1:8" x14ac:dyDescent="0.2">
      <c r="A242" s="28">
        <v>5900</v>
      </c>
      <c r="B242" s="12" t="s">
        <v>283</v>
      </c>
      <c r="C242" s="13" t="s">
        <v>75</v>
      </c>
      <c r="D242" s="13" t="s">
        <v>21</v>
      </c>
      <c r="E242" s="13">
        <v>2</v>
      </c>
      <c r="F242" s="14" t="s">
        <v>107</v>
      </c>
      <c r="G242" s="29">
        <v>0</v>
      </c>
      <c r="H242" s="15" t="s">
        <v>21</v>
      </c>
    </row>
    <row r="243" spans="1:8" x14ac:dyDescent="0.2">
      <c r="A243" s="28">
        <v>5307</v>
      </c>
      <c r="B243" s="12" t="s">
        <v>284</v>
      </c>
      <c r="C243" s="13" t="s">
        <v>37</v>
      </c>
      <c r="D243" s="13" t="s">
        <v>21</v>
      </c>
      <c r="E243" s="13">
        <v>1</v>
      </c>
      <c r="F243" s="14" t="s">
        <v>107</v>
      </c>
      <c r="G243" s="29">
        <v>0</v>
      </c>
      <c r="H243" s="15" t="s">
        <v>21</v>
      </c>
    </row>
    <row r="244" spans="1:8" x14ac:dyDescent="0.2">
      <c r="A244" s="28">
        <v>5862</v>
      </c>
      <c r="B244" s="12" t="s">
        <v>285</v>
      </c>
      <c r="C244" s="13" t="s">
        <v>37</v>
      </c>
      <c r="D244" s="13" t="s">
        <v>21</v>
      </c>
      <c r="E244" s="13">
        <v>12</v>
      </c>
      <c r="F244" s="14" t="s">
        <v>107</v>
      </c>
      <c r="G244" s="29">
        <v>1</v>
      </c>
      <c r="H244" s="15" t="s">
        <v>33</v>
      </c>
    </row>
    <row r="245" spans="1:8" x14ac:dyDescent="0.2">
      <c r="A245" s="28">
        <v>6896</v>
      </c>
      <c r="B245" s="12" t="s">
        <v>286</v>
      </c>
      <c r="C245" s="13" t="s">
        <v>20</v>
      </c>
      <c r="D245" s="13" t="s">
        <v>21</v>
      </c>
      <c r="E245" s="13">
        <v>5</v>
      </c>
      <c r="F245" s="14" t="s">
        <v>107</v>
      </c>
      <c r="G245" s="29">
        <v>0</v>
      </c>
      <c r="H245" s="15" t="s">
        <v>21</v>
      </c>
    </row>
    <row r="246" spans="1:8" x14ac:dyDescent="0.2">
      <c r="A246" s="28">
        <v>5514</v>
      </c>
      <c r="B246" s="12" t="s">
        <v>287</v>
      </c>
      <c r="C246" s="13" t="s">
        <v>59</v>
      </c>
      <c r="D246" s="13" t="s">
        <v>21</v>
      </c>
      <c r="E246" s="13">
        <v>5</v>
      </c>
      <c r="F246" s="14" t="s">
        <v>107</v>
      </c>
      <c r="G246" s="29">
        <v>0</v>
      </c>
      <c r="H246" s="15" t="s">
        <v>21</v>
      </c>
    </row>
    <row r="247" spans="1:8" x14ac:dyDescent="0.2">
      <c r="A247" s="28">
        <v>5718</v>
      </c>
      <c r="B247" s="12" t="s">
        <v>288</v>
      </c>
      <c r="C247" s="13" t="s">
        <v>30</v>
      </c>
      <c r="D247" s="13" t="s">
        <v>21</v>
      </c>
      <c r="E247" s="13">
        <v>11</v>
      </c>
      <c r="F247" s="14" t="s">
        <v>107</v>
      </c>
      <c r="G247" s="29">
        <v>0</v>
      </c>
      <c r="H247" s="15" t="s">
        <v>21</v>
      </c>
    </row>
    <row r="248" spans="1:8" x14ac:dyDescent="0.2">
      <c r="A248" s="28">
        <v>6245</v>
      </c>
      <c r="B248" s="12" t="s">
        <v>289</v>
      </c>
      <c r="C248" s="13" t="s">
        <v>59</v>
      </c>
      <c r="D248" s="13" t="s">
        <v>21</v>
      </c>
      <c r="E248" s="13">
        <v>8</v>
      </c>
      <c r="F248" s="14" t="s">
        <v>107</v>
      </c>
      <c r="G248" s="29">
        <v>1</v>
      </c>
      <c r="H248" s="15" t="s">
        <v>33</v>
      </c>
    </row>
    <row r="249" spans="1:8" x14ac:dyDescent="0.2">
      <c r="A249" s="28">
        <v>4994</v>
      </c>
      <c r="B249" s="12" t="s">
        <v>290</v>
      </c>
      <c r="C249" s="13" t="s">
        <v>52</v>
      </c>
      <c r="D249" s="13" t="s">
        <v>21</v>
      </c>
      <c r="E249" s="13">
        <v>5</v>
      </c>
      <c r="F249" s="14" t="s">
        <v>107</v>
      </c>
      <c r="G249" s="29">
        <v>0</v>
      </c>
      <c r="H249" s="15" t="s">
        <v>21</v>
      </c>
    </row>
    <row r="250" spans="1:8" x14ac:dyDescent="0.2">
      <c r="A250" s="28">
        <v>4374</v>
      </c>
      <c r="B250" s="12" t="s">
        <v>291</v>
      </c>
      <c r="C250" s="13" t="s">
        <v>52</v>
      </c>
      <c r="D250" s="13" t="s">
        <v>21</v>
      </c>
      <c r="E250" s="13">
        <v>4</v>
      </c>
      <c r="F250" s="14" t="s">
        <v>107</v>
      </c>
      <c r="G250" s="29">
        <v>0</v>
      </c>
      <c r="H250" s="15" t="s">
        <v>21</v>
      </c>
    </row>
    <row r="251" spans="1:8" x14ac:dyDescent="0.2">
      <c r="A251" s="28">
        <v>6464</v>
      </c>
      <c r="B251" s="12" t="s">
        <v>292</v>
      </c>
      <c r="C251" s="13" t="s">
        <v>41</v>
      </c>
      <c r="D251" s="13" t="s">
        <v>21</v>
      </c>
      <c r="E251" s="13">
        <v>3</v>
      </c>
      <c r="F251" s="14" t="s">
        <v>107</v>
      </c>
      <c r="G251" s="29">
        <v>0</v>
      </c>
      <c r="H251" s="15" t="s">
        <v>21</v>
      </c>
    </row>
    <row r="252" spans="1:8" x14ac:dyDescent="0.2">
      <c r="A252" s="28">
        <v>1952</v>
      </c>
      <c r="B252" s="12" t="s">
        <v>293</v>
      </c>
      <c r="C252" s="13" t="s">
        <v>28</v>
      </c>
      <c r="D252" s="13" t="s">
        <v>21</v>
      </c>
      <c r="E252" s="13">
        <v>5</v>
      </c>
      <c r="F252" s="14" t="s">
        <v>107</v>
      </c>
      <c r="G252" s="29">
        <v>1</v>
      </c>
      <c r="H252" s="15" t="s">
        <v>33</v>
      </c>
    </row>
    <row r="253" spans="1:8" x14ac:dyDescent="0.2">
      <c r="A253" s="28">
        <v>5527</v>
      </c>
      <c r="B253" s="12" t="s">
        <v>294</v>
      </c>
      <c r="C253" s="13" t="s">
        <v>59</v>
      </c>
      <c r="D253" s="13" t="s">
        <v>21</v>
      </c>
      <c r="E253" s="13">
        <v>4</v>
      </c>
      <c r="F253" s="14" t="s">
        <v>107</v>
      </c>
      <c r="G253" s="29">
        <v>1</v>
      </c>
      <c r="H253" s="15" t="s">
        <v>33</v>
      </c>
    </row>
    <row r="254" spans="1:8" x14ac:dyDescent="0.2">
      <c r="A254" s="28">
        <v>4461</v>
      </c>
      <c r="B254" s="12" t="s">
        <v>295</v>
      </c>
      <c r="C254" s="13" t="s">
        <v>41</v>
      </c>
      <c r="D254" s="13" t="s">
        <v>21</v>
      </c>
      <c r="E254" s="13">
        <v>8</v>
      </c>
      <c r="F254" s="14" t="s">
        <v>107</v>
      </c>
      <c r="G254" s="29">
        <v>1</v>
      </c>
      <c r="H254" s="15" t="s">
        <v>33</v>
      </c>
    </row>
    <row r="255" spans="1:8" x14ac:dyDescent="0.2">
      <c r="A255" s="28">
        <v>554</v>
      </c>
      <c r="B255" s="12" t="s">
        <v>296</v>
      </c>
      <c r="C255" s="13" t="s">
        <v>35</v>
      </c>
      <c r="D255" s="13" t="s">
        <v>21</v>
      </c>
      <c r="E255" s="13">
        <v>17</v>
      </c>
      <c r="F255" s="14" t="s">
        <v>107</v>
      </c>
      <c r="G255" s="29">
        <v>1</v>
      </c>
      <c r="H255" s="15" t="s">
        <v>33</v>
      </c>
    </row>
    <row r="256" spans="1:8" x14ac:dyDescent="0.2">
      <c r="A256" s="28">
        <v>6211</v>
      </c>
      <c r="B256" s="12" t="s">
        <v>297</v>
      </c>
      <c r="C256" s="13" t="s">
        <v>75</v>
      </c>
      <c r="D256" s="13" t="s">
        <v>21</v>
      </c>
      <c r="E256" s="13">
        <v>11</v>
      </c>
      <c r="F256" s="14" t="s">
        <v>107</v>
      </c>
      <c r="G256" s="29">
        <v>0</v>
      </c>
      <c r="H256" s="15" t="s">
        <v>21</v>
      </c>
    </row>
    <row r="257" spans="1:8" x14ac:dyDescent="0.2">
      <c r="A257" s="28">
        <v>4433</v>
      </c>
      <c r="B257" s="12" t="s">
        <v>298</v>
      </c>
      <c r="C257" s="13" t="s">
        <v>41</v>
      </c>
      <c r="D257" s="13" t="s">
        <v>21</v>
      </c>
      <c r="E257" s="13">
        <v>11</v>
      </c>
      <c r="F257" s="14" t="s">
        <v>107</v>
      </c>
      <c r="G257" s="29">
        <v>3</v>
      </c>
      <c r="H257" s="15" t="s">
        <v>33</v>
      </c>
    </row>
    <row r="258" spans="1:8" x14ac:dyDescent="0.2">
      <c r="A258" s="28">
        <v>5875</v>
      </c>
      <c r="B258" s="12" t="s">
        <v>299</v>
      </c>
      <c r="C258" s="13" t="s">
        <v>39</v>
      </c>
      <c r="D258" s="13" t="s">
        <v>21</v>
      </c>
      <c r="E258" s="13">
        <v>15</v>
      </c>
      <c r="F258" s="14" t="s">
        <v>300</v>
      </c>
      <c r="G258" s="29">
        <v>1</v>
      </c>
      <c r="H258" s="15" t="s">
        <v>33</v>
      </c>
    </row>
    <row r="259" spans="1:8" x14ac:dyDescent="0.2">
      <c r="A259" s="28">
        <v>4870</v>
      </c>
      <c r="B259" s="12" t="s">
        <v>301</v>
      </c>
      <c r="C259" s="13" t="s">
        <v>41</v>
      </c>
      <c r="D259" s="13" t="s">
        <v>21</v>
      </c>
      <c r="E259" s="13">
        <v>5</v>
      </c>
      <c r="F259" s="14" t="s">
        <v>300</v>
      </c>
      <c r="G259" s="29">
        <v>0</v>
      </c>
      <c r="H259" s="15" t="s">
        <v>21</v>
      </c>
    </row>
    <row r="260" spans="1:8" x14ac:dyDescent="0.2">
      <c r="A260" s="28">
        <v>6677</v>
      </c>
      <c r="B260" s="12" t="s">
        <v>302</v>
      </c>
      <c r="C260" s="13" t="s">
        <v>50</v>
      </c>
      <c r="D260" s="13" t="s">
        <v>21</v>
      </c>
      <c r="E260" s="13">
        <v>1</v>
      </c>
      <c r="F260" s="14" t="s">
        <v>300</v>
      </c>
      <c r="G260" s="29">
        <v>0</v>
      </c>
      <c r="H260" s="15" t="s">
        <v>21</v>
      </c>
    </row>
    <row r="261" spans="1:8" x14ac:dyDescent="0.2">
      <c r="A261" s="28">
        <v>5784</v>
      </c>
      <c r="B261" s="12" t="s">
        <v>303</v>
      </c>
      <c r="C261" s="13" t="s">
        <v>24</v>
      </c>
      <c r="D261" s="13" t="s">
        <v>21</v>
      </c>
      <c r="E261" s="13">
        <v>6</v>
      </c>
      <c r="F261" s="14" t="s">
        <v>300</v>
      </c>
      <c r="G261" s="29">
        <v>0</v>
      </c>
      <c r="H261" s="15" t="s">
        <v>21</v>
      </c>
    </row>
    <row r="262" spans="1:8" x14ac:dyDescent="0.2">
      <c r="A262" s="28">
        <v>5286</v>
      </c>
      <c r="B262" s="12" t="s">
        <v>304</v>
      </c>
      <c r="C262" s="13" t="s">
        <v>57</v>
      </c>
      <c r="D262" s="13" t="s">
        <v>21</v>
      </c>
      <c r="E262" s="13">
        <v>1</v>
      </c>
      <c r="F262" s="14" t="s">
        <v>300</v>
      </c>
      <c r="G262" s="29">
        <v>0</v>
      </c>
      <c r="H262" s="15" t="s">
        <v>21</v>
      </c>
    </row>
    <row r="263" spans="1:8" x14ac:dyDescent="0.2">
      <c r="A263" s="28">
        <v>6048</v>
      </c>
      <c r="B263" s="12" t="s">
        <v>305</v>
      </c>
      <c r="C263" s="13" t="s">
        <v>26</v>
      </c>
      <c r="D263" s="13" t="s">
        <v>21</v>
      </c>
      <c r="E263" s="13">
        <v>1</v>
      </c>
      <c r="F263" s="14" t="s">
        <v>300</v>
      </c>
      <c r="G263" s="29">
        <v>0</v>
      </c>
      <c r="H263" s="15" t="s">
        <v>21</v>
      </c>
    </row>
    <row r="264" spans="1:8" x14ac:dyDescent="0.2">
      <c r="A264" s="28">
        <v>6674</v>
      </c>
      <c r="B264" s="12" t="s">
        <v>306</v>
      </c>
      <c r="C264" s="13" t="s">
        <v>28</v>
      </c>
      <c r="D264" s="13" t="s">
        <v>21</v>
      </c>
      <c r="E264" s="13">
        <v>9</v>
      </c>
      <c r="F264" s="14" t="s">
        <v>300</v>
      </c>
      <c r="G264" s="29">
        <v>0</v>
      </c>
      <c r="H264" s="15" t="s">
        <v>21</v>
      </c>
    </row>
    <row r="265" spans="1:8" x14ac:dyDescent="0.2">
      <c r="A265" s="28">
        <v>6889</v>
      </c>
      <c r="B265" s="12" t="s">
        <v>307</v>
      </c>
      <c r="C265" s="13" t="s">
        <v>30</v>
      </c>
      <c r="D265" s="13" t="s">
        <v>21</v>
      </c>
      <c r="E265" s="13">
        <v>9</v>
      </c>
      <c r="F265" s="14" t="s">
        <v>300</v>
      </c>
      <c r="G265" s="29">
        <v>0</v>
      </c>
      <c r="H265" s="15" t="s">
        <v>21</v>
      </c>
    </row>
    <row r="266" spans="1:8" x14ac:dyDescent="0.2">
      <c r="A266" s="28">
        <v>4285</v>
      </c>
      <c r="B266" s="12" t="s">
        <v>308</v>
      </c>
      <c r="C266" s="13" t="s">
        <v>50</v>
      </c>
      <c r="D266" s="13" t="s">
        <v>21</v>
      </c>
      <c r="E266" s="13">
        <v>1</v>
      </c>
      <c r="F266" s="14" t="s">
        <v>300</v>
      </c>
      <c r="G266" s="29">
        <v>0</v>
      </c>
      <c r="H266" s="15" t="s">
        <v>21</v>
      </c>
    </row>
    <row r="267" spans="1:8" x14ac:dyDescent="0.2">
      <c r="A267" s="28">
        <v>5719</v>
      </c>
      <c r="B267" s="12" t="s">
        <v>309</v>
      </c>
      <c r="C267" s="13" t="s">
        <v>48</v>
      </c>
      <c r="D267" s="13" t="s">
        <v>21</v>
      </c>
      <c r="E267" s="13">
        <v>3</v>
      </c>
      <c r="F267" s="14" t="s">
        <v>300</v>
      </c>
      <c r="G267" s="29">
        <v>0</v>
      </c>
      <c r="H267" s="15" t="s">
        <v>21</v>
      </c>
    </row>
    <row r="268" spans="1:8" x14ac:dyDescent="0.2">
      <c r="A268" s="28">
        <v>6908</v>
      </c>
      <c r="B268" s="12" t="s">
        <v>310</v>
      </c>
      <c r="C268" s="13" t="s">
        <v>75</v>
      </c>
      <c r="D268" s="13" t="s">
        <v>21</v>
      </c>
      <c r="E268" s="13">
        <v>1</v>
      </c>
      <c r="F268" s="14" t="s">
        <v>300</v>
      </c>
      <c r="G268" s="29">
        <v>0</v>
      </c>
      <c r="H268" s="15" t="s">
        <v>21</v>
      </c>
    </row>
    <row r="269" spans="1:8" x14ac:dyDescent="0.2">
      <c r="A269" s="28">
        <v>170</v>
      </c>
      <c r="B269" s="12" t="s">
        <v>311</v>
      </c>
      <c r="C269" s="13" t="s">
        <v>59</v>
      </c>
      <c r="D269" s="13" t="s">
        <v>21</v>
      </c>
      <c r="E269" s="13">
        <v>7</v>
      </c>
      <c r="F269" s="14" t="s">
        <v>300</v>
      </c>
      <c r="G269" s="29">
        <v>0</v>
      </c>
      <c r="H269" s="15" t="s">
        <v>21</v>
      </c>
    </row>
    <row r="270" spans="1:8" x14ac:dyDescent="0.2">
      <c r="A270" s="28">
        <v>5823</v>
      </c>
      <c r="B270" s="12" t="s">
        <v>312</v>
      </c>
      <c r="C270" s="13" t="s">
        <v>67</v>
      </c>
      <c r="D270" s="13" t="s">
        <v>21</v>
      </c>
      <c r="E270" s="13">
        <v>13</v>
      </c>
      <c r="F270" s="14" t="s">
        <v>300</v>
      </c>
      <c r="G270" s="29">
        <v>0</v>
      </c>
      <c r="H270" s="15" t="s">
        <v>21</v>
      </c>
    </row>
    <row r="271" spans="1:8" x14ac:dyDescent="0.2">
      <c r="A271" s="28">
        <v>1870</v>
      </c>
      <c r="B271" s="12" t="s">
        <v>313</v>
      </c>
      <c r="C271" s="13" t="s">
        <v>48</v>
      </c>
      <c r="D271" s="13" t="s">
        <v>21</v>
      </c>
      <c r="E271" s="13">
        <v>22</v>
      </c>
      <c r="F271" s="14" t="s">
        <v>300</v>
      </c>
      <c r="G271" s="29">
        <v>4</v>
      </c>
      <c r="H271" s="15" t="s">
        <v>33</v>
      </c>
    </row>
    <row r="272" spans="1:8" x14ac:dyDescent="0.2">
      <c r="A272" s="28">
        <v>556</v>
      </c>
      <c r="B272" s="12" t="s">
        <v>314</v>
      </c>
      <c r="C272" s="13" t="s">
        <v>20</v>
      </c>
      <c r="D272" s="13" t="s">
        <v>21</v>
      </c>
      <c r="E272" s="13">
        <v>1</v>
      </c>
      <c r="F272" s="14" t="s">
        <v>300</v>
      </c>
      <c r="G272" s="29">
        <v>0</v>
      </c>
      <c r="H272" s="15" t="s">
        <v>21</v>
      </c>
    </row>
    <row r="273" spans="1:8" x14ac:dyDescent="0.2">
      <c r="A273" s="28">
        <v>5674</v>
      </c>
      <c r="B273" s="12" t="s">
        <v>315</v>
      </c>
      <c r="C273" s="13" t="s">
        <v>57</v>
      </c>
      <c r="D273" s="13" t="s">
        <v>21</v>
      </c>
      <c r="E273" s="13">
        <v>1</v>
      </c>
      <c r="F273" s="14" t="s">
        <v>300</v>
      </c>
      <c r="G273" s="29">
        <v>0</v>
      </c>
      <c r="H273" s="15" t="s">
        <v>21</v>
      </c>
    </row>
    <row r="274" spans="1:8" x14ac:dyDescent="0.2">
      <c r="A274" s="28">
        <v>6191</v>
      </c>
      <c r="B274" s="12" t="s">
        <v>316</v>
      </c>
      <c r="C274" s="13" t="s">
        <v>26</v>
      </c>
      <c r="D274" s="13" t="s">
        <v>21</v>
      </c>
      <c r="E274" s="13">
        <v>8</v>
      </c>
      <c r="F274" s="14" t="s">
        <v>300</v>
      </c>
      <c r="G274" s="29">
        <v>2</v>
      </c>
      <c r="H274" s="15" t="s">
        <v>33</v>
      </c>
    </row>
    <row r="275" spans="1:8" x14ac:dyDescent="0.2">
      <c r="A275" s="28">
        <v>6203</v>
      </c>
      <c r="B275" s="12" t="s">
        <v>317</v>
      </c>
      <c r="C275" s="13" t="s">
        <v>30</v>
      </c>
      <c r="D275" s="13" t="s">
        <v>21</v>
      </c>
      <c r="E275" s="13">
        <v>1</v>
      </c>
      <c r="F275" s="14" t="s">
        <v>300</v>
      </c>
      <c r="G275" s="29">
        <v>0</v>
      </c>
      <c r="H275" s="15" t="s">
        <v>21</v>
      </c>
    </row>
    <row r="276" spans="1:8" x14ac:dyDescent="0.2">
      <c r="A276" s="28">
        <v>2818</v>
      </c>
      <c r="B276" s="12" t="s">
        <v>318</v>
      </c>
      <c r="C276" s="13" t="s">
        <v>64</v>
      </c>
      <c r="D276" s="13" t="s">
        <v>21</v>
      </c>
      <c r="E276" s="13">
        <v>5</v>
      </c>
      <c r="F276" s="14" t="s">
        <v>300</v>
      </c>
      <c r="G276" s="29">
        <v>0</v>
      </c>
      <c r="H276" s="15" t="s">
        <v>21</v>
      </c>
    </row>
    <row r="277" spans="1:8" x14ac:dyDescent="0.2">
      <c r="A277" s="28">
        <v>6015</v>
      </c>
      <c r="B277" s="12" t="s">
        <v>319</v>
      </c>
      <c r="C277" s="13" t="s">
        <v>54</v>
      </c>
      <c r="D277" s="13" t="s">
        <v>21</v>
      </c>
      <c r="E277" s="13">
        <v>1</v>
      </c>
      <c r="F277" s="14" t="s">
        <v>300</v>
      </c>
      <c r="G277" s="29">
        <v>0</v>
      </c>
      <c r="H277" s="15" t="s">
        <v>21</v>
      </c>
    </row>
    <row r="278" spans="1:8" x14ac:dyDescent="0.2">
      <c r="A278" s="28">
        <v>6666</v>
      </c>
      <c r="B278" s="12" t="s">
        <v>320</v>
      </c>
      <c r="C278" s="13" t="s">
        <v>37</v>
      </c>
      <c r="D278" s="13" t="s">
        <v>21</v>
      </c>
      <c r="E278" s="13">
        <v>13</v>
      </c>
      <c r="F278" s="14" t="s">
        <v>300</v>
      </c>
      <c r="G278" s="29">
        <v>1</v>
      </c>
      <c r="H278" s="15" t="s">
        <v>33</v>
      </c>
    </row>
    <row r="279" spans="1:8" x14ac:dyDescent="0.2">
      <c r="A279" s="28">
        <v>5516</v>
      </c>
      <c r="B279" s="12" t="s">
        <v>321</v>
      </c>
      <c r="C279" s="13" t="s">
        <v>45</v>
      </c>
      <c r="D279" s="13" t="s">
        <v>21</v>
      </c>
      <c r="E279" s="13">
        <v>13</v>
      </c>
      <c r="F279" s="14" t="s">
        <v>300</v>
      </c>
      <c r="G279" s="29">
        <v>0</v>
      </c>
      <c r="H279" s="15" t="s">
        <v>21</v>
      </c>
    </row>
    <row r="280" spans="1:8" x14ac:dyDescent="0.2">
      <c r="A280" s="28">
        <v>5485</v>
      </c>
      <c r="B280" s="12" t="s">
        <v>322</v>
      </c>
      <c r="C280" s="13" t="s">
        <v>28</v>
      </c>
      <c r="D280" s="13" t="s">
        <v>21</v>
      </c>
      <c r="E280" s="13">
        <v>1</v>
      </c>
      <c r="F280" s="14" t="s">
        <v>300</v>
      </c>
      <c r="G280" s="29">
        <v>0</v>
      </c>
      <c r="H280" s="15" t="s">
        <v>21</v>
      </c>
    </row>
    <row r="281" spans="1:8" x14ac:dyDescent="0.2">
      <c r="A281" s="28">
        <v>5798</v>
      </c>
      <c r="B281" s="12" t="s">
        <v>323</v>
      </c>
      <c r="C281" s="13" t="s">
        <v>59</v>
      </c>
      <c r="D281" s="13" t="s">
        <v>21</v>
      </c>
      <c r="E281" s="13">
        <v>2</v>
      </c>
      <c r="F281" s="14" t="s">
        <v>300</v>
      </c>
      <c r="G281" s="29">
        <v>0</v>
      </c>
      <c r="H281" s="15" t="s">
        <v>21</v>
      </c>
    </row>
    <row r="282" spans="1:8" x14ac:dyDescent="0.2">
      <c r="A282" s="28">
        <v>5992</v>
      </c>
      <c r="B282" s="12" t="s">
        <v>324</v>
      </c>
      <c r="C282" s="13" t="s">
        <v>45</v>
      </c>
      <c r="D282" s="13" t="s">
        <v>21</v>
      </c>
      <c r="E282" s="13">
        <v>7</v>
      </c>
      <c r="F282" s="14" t="s">
        <v>300</v>
      </c>
      <c r="G282" s="29">
        <v>0</v>
      </c>
      <c r="H282" s="15" t="s">
        <v>21</v>
      </c>
    </row>
    <row r="283" spans="1:8" x14ac:dyDescent="0.2">
      <c r="A283" s="28">
        <v>5423</v>
      </c>
      <c r="B283" s="12" t="s">
        <v>325</v>
      </c>
      <c r="C283" s="13" t="s">
        <v>39</v>
      </c>
      <c r="D283" s="13" t="s">
        <v>21</v>
      </c>
      <c r="E283" s="13">
        <v>12</v>
      </c>
      <c r="F283" s="14" t="s">
        <v>300</v>
      </c>
      <c r="G283" s="29">
        <v>1</v>
      </c>
      <c r="H283" s="15" t="s">
        <v>33</v>
      </c>
    </row>
    <row r="284" spans="1:8" x14ac:dyDescent="0.2">
      <c r="A284" s="28">
        <v>6656</v>
      </c>
      <c r="B284" s="12" t="s">
        <v>326</v>
      </c>
      <c r="C284" s="13" t="s">
        <v>20</v>
      </c>
      <c r="D284" s="13" t="s">
        <v>21</v>
      </c>
      <c r="E284" s="13">
        <v>2</v>
      </c>
      <c r="F284" s="14" t="s">
        <v>300</v>
      </c>
      <c r="G284" s="29">
        <v>0</v>
      </c>
      <c r="H284" s="15" t="s">
        <v>21</v>
      </c>
    </row>
    <row r="285" spans="1:8" x14ac:dyDescent="0.2">
      <c r="A285" s="28">
        <v>4947</v>
      </c>
      <c r="B285" s="12" t="s">
        <v>327</v>
      </c>
      <c r="C285" s="13" t="s">
        <v>35</v>
      </c>
      <c r="D285" s="13" t="s">
        <v>21</v>
      </c>
      <c r="E285" s="13">
        <v>8</v>
      </c>
      <c r="F285" s="14" t="s">
        <v>300</v>
      </c>
      <c r="G285" s="29">
        <v>2</v>
      </c>
      <c r="H285" s="15" t="s">
        <v>33</v>
      </c>
    </row>
    <row r="286" spans="1:8" x14ac:dyDescent="0.2">
      <c r="A286" s="28">
        <v>6532</v>
      </c>
      <c r="B286" s="12" t="s">
        <v>328</v>
      </c>
      <c r="C286" s="13" t="s">
        <v>48</v>
      </c>
      <c r="D286" s="13" t="s">
        <v>21</v>
      </c>
      <c r="E286" s="13">
        <v>1</v>
      </c>
      <c r="F286" s="14" t="s">
        <v>300</v>
      </c>
      <c r="G286" s="29">
        <v>0</v>
      </c>
      <c r="H286" s="15" t="s">
        <v>21</v>
      </c>
    </row>
    <row r="287" spans="1:8" x14ac:dyDescent="0.2">
      <c r="A287" s="28">
        <v>5507</v>
      </c>
      <c r="B287" s="12" t="s">
        <v>329</v>
      </c>
      <c r="C287" s="13" t="s">
        <v>28</v>
      </c>
      <c r="D287" s="13" t="s">
        <v>21</v>
      </c>
      <c r="E287" s="13">
        <v>10</v>
      </c>
      <c r="F287" s="14" t="s">
        <v>300</v>
      </c>
      <c r="G287" s="29">
        <v>0</v>
      </c>
      <c r="H287" s="15" t="s">
        <v>21</v>
      </c>
    </row>
    <row r="288" spans="1:8" x14ac:dyDescent="0.2">
      <c r="A288" s="28">
        <v>6839</v>
      </c>
      <c r="B288" s="12" t="s">
        <v>330</v>
      </c>
      <c r="C288" s="13" t="s">
        <v>24</v>
      </c>
      <c r="D288" s="13" t="s">
        <v>21</v>
      </c>
      <c r="E288" s="13">
        <v>1</v>
      </c>
      <c r="F288" s="14" t="s">
        <v>300</v>
      </c>
      <c r="G288" s="29">
        <v>0</v>
      </c>
      <c r="H288" s="15" t="s">
        <v>21</v>
      </c>
    </row>
    <row r="289" spans="1:8" x14ac:dyDescent="0.2">
      <c r="A289" s="28">
        <v>2194</v>
      </c>
      <c r="B289" s="12" t="s">
        <v>331</v>
      </c>
      <c r="C289" s="13" t="s">
        <v>48</v>
      </c>
      <c r="D289" s="13" t="s">
        <v>21</v>
      </c>
      <c r="E289" s="13">
        <v>19</v>
      </c>
      <c r="F289" s="14" t="s">
        <v>300</v>
      </c>
      <c r="G289" s="29">
        <v>7</v>
      </c>
      <c r="H289" s="15" t="s">
        <v>33</v>
      </c>
    </row>
    <row r="290" spans="1:8" x14ac:dyDescent="0.2">
      <c r="A290" s="28">
        <v>5421</v>
      </c>
      <c r="B290" s="12" t="s">
        <v>332</v>
      </c>
      <c r="C290" s="13" t="s">
        <v>37</v>
      </c>
      <c r="D290" s="13" t="s">
        <v>21</v>
      </c>
      <c r="E290" s="13">
        <v>3</v>
      </c>
      <c r="F290" s="14" t="s">
        <v>300</v>
      </c>
      <c r="G290" s="29">
        <v>0</v>
      </c>
      <c r="H290" s="15" t="s">
        <v>21</v>
      </c>
    </row>
    <row r="291" spans="1:8" x14ac:dyDescent="0.2">
      <c r="A291" s="28">
        <v>6834</v>
      </c>
      <c r="B291" s="12" t="s">
        <v>333</v>
      </c>
      <c r="C291" s="13" t="s">
        <v>35</v>
      </c>
      <c r="D291" s="13" t="s">
        <v>21</v>
      </c>
      <c r="E291" s="13">
        <v>1</v>
      </c>
      <c r="F291" s="14" t="s">
        <v>300</v>
      </c>
      <c r="G291" s="29">
        <v>0</v>
      </c>
      <c r="H291" s="15" t="s">
        <v>21</v>
      </c>
    </row>
    <row r="292" spans="1:8" x14ac:dyDescent="0.2">
      <c r="A292" s="28">
        <v>4377</v>
      </c>
      <c r="B292" s="12" t="s">
        <v>334</v>
      </c>
      <c r="C292" s="13" t="s">
        <v>57</v>
      </c>
      <c r="D292" s="13" t="s">
        <v>21</v>
      </c>
      <c r="E292" s="13">
        <v>5</v>
      </c>
      <c r="F292" s="14" t="s">
        <v>300</v>
      </c>
      <c r="G292" s="29">
        <v>0</v>
      </c>
      <c r="H292" s="15" t="s">
        <v>21</v>
      </c>
    </row>
    <row r="293" spans="1:8" x14ac:dyDescent="0.2">
      <c r="A293" s="28">
        <v>333</v>
      </c>
      <c r="B293" s="12" t="s">
        <v>335</v>
      </c>
      <c r="C293" s="13" t="s">
        <v>39</v>
      </c>
      <c r="D293" s="13" t="s">
        <v>21</v>
      </c>
      <c r="E293" s="13">
        <v>8</v>
      </c>
      <c r="F293" s="14" t="s">
        <v>300</v>
      </c>
      <c r="G293" s="29">
        <v>0</v>
      </c>
      <c r="H293" s="15" t="s">
        <v>21</v>
      </c>
    </row>
    <row r="294" spans="1:8" x14ac:dyDescent="0.2">
      <c r="A294" s="28">
        <v>4856</v>
      </c>
      <c r="B294" s="12" t="s">
        <v>336</v>
      </c>
      <c r="C294" s="13" t="s">
        <v>64</v>
      </c>
      <c r="D294" s="13" t="s">
        <v>21</v>
      </c>
      <c r="E294" s="13">
        <v>10</v>
      </c>
      <c r="F294" s="14" t="s">
        <v>300</v>
      </c>
      <c r="G294" s="29">
        <v>0</v>
      </c>
      <c r="H294" s="15" t="s">
        <v>21</v>
      </c>
    </row>
    <row r="295" spans="1:8" x14ac:dyDescent="0.2">
      <c r="A295" s="28">
        <v>6618</v>
      </c>
      <c r="B295" s="12" t="s">
        <v>337</v>
      </c>
      <c r="C295" s="13" t="s">
        <v>26</v>
      </c>
      <c r="D295" s="13" t="s">
        <v>21</v>
      </c>
      <c r="E295" s="13">
        <v>1</v>
      </c>
      <c r="F295" s="14" t="s">
        <v>300</v>
      </c>
      <c r="G295" s="29">
        <v>0</v>
      </c>
      <c r="H295" s="15" t="s">
        <v>21</v>
      </c>
    </row>
    <row r="296" spans="1:8" x14ac:dyDescent="0.2">
      <c r="A296" s="28">
        <v>5880</v>
      </c>
      <c r="B296" s="12" t="s">
        <v>338</v>
      </c>
      <c r="C296" s="13" t="s">
        <v>45</v>
      </c>
      <c r="D296" s="13" t="s">
        <v>21</v>
      </c>
      <c r="E296" s="13">
        <v>1</v>
      </c>
      <c r="F296" s="14" t="s">
        <v>300</v>
      </c>
      <c r="G296" s="29">
        <v>0</v>
      </c>
      <c r="H296" s="15" t="s">
        <v>21</v>
      </c>
    </row>
    <row r="297" spans="1:8" x14ac:dyDescent="0.2">
      <c r="A297" s="28">
        <v>5878</v>
      </c>
      <c r="B297" s="12" t="s">
        <v>339</v>
      </c>
      <c r="C297" s="13" t="s">
        <v>39</v>
      </c>
      <c r="D297" s="13" t="s">
        <v>21</v>
      </c>
      <c r="E297" s="13">
        <v>17</v>
      </c>
      <c r="F297" s="14" t="s">
        <v>300</v>
      </c>
      <c r="G297" s="29">
        <v>1</v>
      </c>
      <c r="H297" s="15" t="s">
        <v>33</v>
      </c>
    </row>
    <row r="298" spans="1:8" x14ac:dyDescent="0.2">
      <c r="A298" s="28">
        <v>6884</v>
      </c>
      <c r="B298" s="12" t="s">
        <v>340</v>
      </c>
      <c r="C298" s="13" t="s">
        <v>50</v>
      </c>
      <c r="D298" s="13" t="s">
        <v>21</v>
      </c>
      <c r="E298" s="13">
        <v>15</v>
      </c>
      <c r="F298" s="14" t="s">
        <v>300</v>
      </c>
      <c r="G298" s="29">
        <v>1</v>
      </c>
      <c r="H298" s="15" t="s">
        <v>33</v>
      </c>
    </row>
    <row r="299" spans="1:8" x14ac:dyDescent="0.2">
      <c r="A299" s="28">
        <v>5504</v>
      </c>
      <c r="B299" s="12" t="s">
        <v>341</v>
      </c>
      <c r="C299" s="13" t="s">
        <v>54</v>
      </c>
      <c r="D299" s="13" t="s">
        <v>21</v>
      </c>
      <c r="E299" s="13">
        <v>5</v>
      </c>
      <c r="F299" s="14" t="s">
        <v>300</v>
      </c>
      <c r="G299" s="29">
        <v>0</v>
      </c>
      <c r="H299" s="15" t="s">
        <v>21</v>
      </c>
    </row>
    <row r="300" spans="1:8" x14ac:dyDescent="0.2">
      <c r="A300" s="28">
        <v>779</v>
      </c>
      <c r="B300" s="12" t="s">
        <v>342</v>
      </c>
      <c r="C300" s="13" t="s">
        <v>67</v>
      </c>
      <c r="D300" s="13" t="s">
        <v>21</v>
      </c>
      <c r="E300" s="13">
        <v>12</v>
      </c>
      <c r="F300" s="14" t="s">
        <v>300</v>
      </c>
      <c r="G300" s="29">
        <v>0</v>
      </c>
      <c r="H300" s="15" t="s">
        <v>21</v>
      </c>
    </row>
    <row r="301" spans="1:8" x14ac:dyDescent="0.2">
      <c r="A301" s="28">
        <v>5486</v>
      </c>
      <c r="B301" s="12" t="s">
        <v>343</v>
      </c>
      <c r="C301" s="13" t="s">
        <v>28</v>
      </c>
      <c r="D301" s="13" t="s">
        <v>21</v>
      </c>
      <c r="E301" s="13">
        <v>2</v>
      </c>
      <c r="F301" s="14" t="s">
        <v>300</v>
      </c>
      <c r="G301" s="29">
        <v>0</v>
      </c>
      <c r="H301" s="15" t="s">
        <v>21</v>
      </c>
    </row>
    <row r="302" spans="1:8" x14ac:dyDescent="0.2">
      <c r="A302" s="28">
        <v>2357</v>
      </c>
      <c r="B302" s="12" t="s">
        <v>344</v>
      </c>
      <c r="C302" s="13" t="s">
        <v>37</v>
      </c>
      <c r="D302" s="13" t="s">
        <v>21</v>
      </c>
      <c r="E302" s="13">
        <v>1</v>
      </c>
      <c r="F302" s="14" t="s">
        <v>300</v>
      </c>
      <c r="G302" s="29">
        <v>0</v>
      </c>
      <c r="H302" s="15" t="s">
        <v>21</v>
      </c>
    </row>
    <row r="303" spans="1:8" x14ac:dyDescent="0.2">
      <c r="A303" s="28">
        <v>5559</v>
      </c>
      <c r="B303" s="12" t="s">
        <v>345</v>
      </c>
      <c r="C303" s="13" t="s">
        <v>20</v>
      </c>
      <c r="D303" s="13" t="s">
        <v>21</v>
      </c>
      <c r="E303" s="13">
        <v>9</v>
      </c>
      <c r="F303" s="14" t="s">
        <v>300</v>
      </c>
      <c r="G303" s="29">
        <v>0</v>
      </c>
      <c r="H303" s="15" t="s">
        <v>21</v>
      </c>
    </row>
    <row r="304" spans="1:8" x14ac:dyDescent="0.2">
      <c r="A304" s="28">
        <v>6562</v>
      </c>
      <c r="B304" s="12" t="s">
        <v>346</v>
      </c>
      <c r="C304" s="13" t="s">
        <v>26</v>
      </c>
      <c r="D304" s="13" t="s">
        <v>21</v>
      </c>
      <c r="E304" s="13">
        <v>2</v>
      </c>
      <c r="F304" s="14" t="s">
        <v>300</v>
      </c>
      <c r="G304" s="29">
        <v>0</v>
      </c>
      <c r="H304" s="15" t="s">
        <v>21</v>
      </c>
    </row>
    <row r="305" spans="1:8" x14ac:dyDescent="0.2">
      <c r="A305" s="28">
        <v>22</v>
      </c>
      <c r="B305" s="12" t="s">
        <v>347</v>
      </c>
      <c r="C305" s="13" t="s">
        <v>35</v>
      </c>
      <c r="D305" s="13" t="s">
        <v>21</v>
      </c>
      <c r="E305" s="13">
        <v>13</v>
      </c>
      <c r="F305" s="14" t="s">
        <v>300</v>
      </c>
      <c r="G305" s="29">
        <v>1</v>
      </c>
      <c r="H305" s="15" t="s">
        <v>33</v>
      </c>
    </row>
    <row r="306" spans="1:8" x14ac:dyDescent="0.2">
      <c r="A306" s="28">
        <v>1871</v>
      </c>
      <c r="B306" s="12" t="s">
        <v>348</v>
      </c>
      <c r="C306" s="13" t="s">
        <v>41</v>
      </c>
      <c r="D306" s="13" t="s">
        <v>21</v>
      </c>
      <c r="E306" s="13">
        <v>4</v>
      </c>
      <c r="F306" s="14" t="s">
        <v>300</v>
      </c>
      <c r="G306" s="29">
        <v>0</v>
      </c>
      <c r="H306" s="15" t="s">
        <v>21</v>
      </c>
    </row>
    <row r="307" spans="1:8" x14ac:dyDescent="0.2">
      <c r="A307" s="28">
        <v>6629</v>
      </c>
      <c r="B307" s="12" t="s">
        <v>349</v>
      </c>
      <c r="C307" s="13" t="s">
        <v>57</v>
      </c>
      <c r="D307" s="13" t="s">
        <v>21</v>
      </c>
      <c r="E307" s="13">
        <v>4</v>
      </c>
      <c r="F307" s="14" t="s">
        <v>300</v>
      </c>
      <c r="G307" s="29">
        <v>0</v>
      </c>
      <c r="H307" s="15" t="s">
        <v>21</v>
      </c>
    </row>
    <row r="308" spans="1:8" x14ac:dyDescent="0.2">
      <c r="A308" s="28">
        <v>4911</v>
      </c>
      <c r="B308" s="12" t="s">
        <v>350</v>
      </c>
      <c r="C308" s="13" t="s">
        <v>50</v>
      </c>
      <c r="D308" s="13" t="s">
        <v>21</v>
      </c>
      <c r="E308" s="13">
        <v>11</v>
      </c>
      <c r="F308" s="14" t="s">
        <v>300</v>
      </c>
      <c r="G308" s="29">
        <v>1</v>
      </c>
      <c r="H308" s="15" t="s">
        <v>33</v>
      </c>
    </row>
    <row r="309" spans="1:8" x14ac:dyDescent="0.2">
      <c r="A309" s="28">
        <v>6683</v>
      </c>
      <c r="B309" s="12" t="s">
        <v>351</v>
      </c>
      <c r="C309" s="13" t="s">
        <v>28</v>
      </c>
      <c r="D309" s="13" t="s">
        <v>21</v>
      </c>
      <c r="E309" s="13">
        <v>2</v>
      </c>
      <c r="F309" s="14" t="s">
        <v>300</v>
      </c>
      <c r="G309" s="29">
        <v>0</v>
      </c>
      <c r="H309" s="15" t="s">
        <v>21</v>
      </c>
    </row>
    <row r="310" spans="1:8" x14ac:dyDescent="0.2">
      <c r="A310" s="28">
        <v>4342</v>
      </c>
      <c r="B310" s="12" t="s">
        <v>352</v>
      </c>
      <c r="C310" s="13" t="s">
        <v>26</v>
      </c>
      <c r="D310" s="13" t="s">
        <v>21</v>
      </c>
      <c r="E310" s="13">
        <v>7</v>
      </c>
      <c r="F310" s="14" t="s">
        <v>300</v>
      </c>
      <c r="G310" s="29">
        <v>0</v>
      </c>
      <c r="H310" s="15" t="s">
        <v>21</v>
      </c>
    </row>
    <row r="311" spans="1:8" x14ac:dyDescent="0.2">
      <c r="A311" s="28">
        <v>526</v>
      </c>
      <c r="B311" s="12" t="s">
        <v>353</v>
      </c>
      <c r="C311" s="13" t="s">
        <v>28</v>
      </c>
      <c r="D311" s="13" t="s">
        <v>21</v>
      </c>
      <c r="E311" s="13">
        <v>5</v>
      </c>
      <c r="F311" s="14" t="s">
        <v>300</v>
      </c>
      <c r="G311" s="29">
        <v>0</v>
      </c>
      <c r="H311" s="15" t="s">
        <v>21</v>
      </c>
    </row>
    <row r="312" spans="1:8" x14ac:dyDescent="0.2">
      <c r="A312" s="28">
        <v>5792</v>
      </c>
      <c r="B312" s="12" t="s">
        <v>354</v>
      </c>
      <c r="C312" s="13" t="s">
        <v>35</v>
      </c>
      <c r="D312" s="13" t="s">
        <v>21</v>
      </c>
      <c r="E312" s="13">
        <v>16</v>
      </c>
      <c r="F312" s="14" t="s">
        <v>300</v>
      </c>
      <c r="G312" s="29">
        <v>2</v>
      </c>
      <c r="H312" s="15" t="s">
        <v>33</v>
      </c>
    </row>
    <row r="313" spans="1:8" x14ac:dyDescent="0.2">
      <c r="A313" s="28">
        <v>6684</v>
      </c>
      <c r="B313" s="12" t="s">
        <v>355</v>
      </c>
      <c r="C313" s="13" t="s">
        <v>75</v>
      </c>
      <c r="D313" s="13" t="s">
        <v>21</v>
      </c>
      <c r="E313" s="13">
        <v>7</v>
      </c>
      <c r="F313" s="14" t="s">
        <v>300</v>
      </c>
      <c r="G313" s="29">
        <v>0</v>
      </c>
      <c r="H313" s="15" t="s">
        <v>21</v>
      </c>
    </row>
    <row r="314" spans="1:8" x14ac:dyDescent="0.2">
      <c r="A314" s="28">
        <v>6225</v>
      </c>
      <c r="B314" s="12" t="s">
        <v>356</v>
      </c>
      <c r="C314" s="13" t="s">
        <v>24</v>
      </c>
      <c r="D314" s="13" t="s">
        <v>21</v>
      </c>
      <c r="E314" s="13">
        <v>1</v>
      </c>
      <c r="F314" s="14" t="s">
        <v>300</v>
      </c>
      <c r="G314" s="29">
        <v>0</v>
      </c>
      <c r="H314" s="15" t="s">
        <v>21</v>
      </c>
    </row>
    <row r="315" spans="1:8" x14ac:dyDescent="0.2">
      <c r="A315" s="28">
        <v>6819</v>
      </c>
      <c r="B315" s="12" t="s">
        <v>357</v>
      </c>
      <c r="C315" s="13" t="s">
        <v>28</v>
      </c>
      <c r="D315" s="13" t="s">
        <v>21</v>
      </c>
      <c r="E315" s="13">
        <v>1</v>
      </c>
      <c r="F315" s="14" t="s">
        <v>300</v>
      </c>
      <c r="G315" s="29">
        <v>0</v>
      </c>
      <c r="H315" s="15" t="s">
        <v>21</v>
      </c>
    </row>
    <row r="316" spans="1:8" x14ac:dyDescent="0.2">
      <c r="A316" s="28">
        <v>795</v>
      </c>
      <c r="B316" s="12" t="s">
        <v>358</v>
      </c>
      <c r="C316" s="13" t="s">
        <v>67</v>
      </c>
      <c r="D316" s="13" t="s">
        <v>21</v>
      </c>
      <c r="E316" s="13">
        <v>10</v>
      </c>
      <c r="F316" s="14" t="s">
        <v>300</v>
      </c>
      <c r="G316" s="29">
        <v>0</v>
      </c>
      <c r="H316" s="15" t="s">
        <v>21</v>
      </c>
    </row>
    <row r="317" spans="1:8" x14ac:dyDescent="0.2">
      <c r="A317" s="28">
        <v>6020</v>
      </c>
      <c r="B317" s="12" t="s">
        <v>359</v>
      </c>
      <c r="C317" s="13" t="s">
        <v>28</v>
      </c>
      <c r="D317" s="13" t="s">
        <v>21</v>
      </c>
      <c r="E317" s="13">
        <v>13</v>
      </c>
      <c r="F317" s="14" t="s">
        <v>300</v>
      </c>
      <c r="G317" s="29">
        <v>0</v>
      </c>
      <c r="H317" s="15" t="s">
        <v>21</v>
      </c>
    </row>
    <row r="318" spans="1:8" x14ac:dyDescent="0.2">
      <c r="A318" s="28">
        <v>6676</v>
      </c>
      <c r="B318" s="12" t="s">
        <v>360</v>
      </c>
      <c r="C318" s="13" t="s">
        <v>20</v>
      </c>
      <c r="D318" s="13" t="s">
        <v>21</v>
      </c>
      <c r="E318" s="13">
        <v>2</v>
      </c>
      <c r="F318" s="14" t="s">
        <v>300</v>
      </c>
      <c r="G318" s="29">
        <v>0</v>
      </c>
      <c r="H318" s="15" t="s">
        <v>21</v>
      </c>
    </row>
    <row r="319" spans="1:8" x14ac:dyDescent="0.2">
      <c r="A319" s="28">
        <v>5290</v>
      </c>
      <c r="B319" s="12" t="s">
        <v>361</v>
      </c>
      <c r="C319" s="13" t="s">
        <v>37</v>
      </c>
      <c r="D319" s="13" t="s">
        <v>21</v>
      </c>
      <c r="E319" s="13">
        <v>3</v>
      </c>
      <c r="F319" s="14" t="s">
        <v>300</v>
      </c>
      <c r="G319" s="29">
        <v>0</v>
      </c>
      <c r="H319" s="15" t="s">
        <v>21</v>
      </c>
    </row>
    <row r="320" spans="1:8" x14ac:dyDescent="0.2">
      <c r="A320" s="28">
        <v>6206</v>
      </c>
      <c r="B320" s="12" t="s">
        <v>362</v>
      </c>
      <c r="C320" s="13" t="s">
        <v>24</v>
      </c>
      <c r="D320" s="13" t="s">
        <v>21</v>
      </c>
      <c r="E320" s="13">
        <v>14</v>
      </c>
      <c r="F320" s="14" t="s">
        <v>300</v>
      </c>
      <c r="G320" s="29">
        <v>1</v>
      </c>
      <c r="H320" s="15" t="s">
        <v>33</v>
      </c>
    </row>
    <row r="321" spans="1:8" x14ac:dyDescent="0.2">
      <c r="A321" s="28">
        <v>6815</v>
      </c>
      <c r="B321" s="12" t="s">
        <v>363</v>
      </c>
      <c r="C321" s="13" t="s">
        <v>20</v>
      </c>
      <c r="D321" s="13" t="s">
        <v>21</v>
      </c>
      <c r="E321" s="13">
        <v>13</v>
      </c>
      <c r="F321" s="14" t="s">
        <v>300</v>
      </c>
      <c r="G321" s="29">
        <v>0</v>
      </c>
      <c r="H321" s="15" t="s">
        <v>21</v>
      </c>
    </row>
    <row r="322" spans="1:8" x14ac:dyDescent="0.2">
      <c r="A322" s="28">
        <v>4465</v>
      </c>
      <c r="B322" s="12" t="s">
        <v>364</v>
      </c>
      <c r="C322" s="13" t="s">
        <v>50</v>
      </c>
      <c r="D322" s="13" t="s">
        <v>21</v>
      </c>
      <c r="E322" s="13">
        <v>5</v>
      </c>
      <c r="F322" s="14" t="s">
        <v>300</v>
      </c>
      <c r="G322" s="29">
        <v>0</v>
      </c>
      <c r="H322" s="15" t="s">
        <v>21</v>
      </c>
    </row>
    <row r="323" spans="1:8" x14ac:dyDescent="0.2">
      <c r="A323" s="28">
        <v>6010</v>
      </c>
      <c r="B323" s="12" t="s">
        <v>365</v>
      </c>
      <c r="C323" s="13" t="s">
        <v>30</v>
      </c>
      <c r="D323" s="13" t="s">
        <v>21</v>
      </c>
      <c r="E323" s="13">
        <v>10</v>
      </c>
      <c r="F323" s="14" t="s">
        <v>300</v>
      </c>
      <c r="G323" s="29">
        <v>1</v>
      </c>
      <c r="H323" s="15" t="s">
        <v>33</v>
      </c>
    </row>
    <row r="324" spans="1:8" x14ac:dyDescent="0.2">
      <c r="A324" s="28">
        <v>6640</v>
      </c>
      <c r="B324" s="12" t="s">
        <v>366</v>
      </c>
      <c r="C324" s="13" t="s">
        <v>41</v>
      </c>
      <c r="D324" s="13" t="s">
        <v>21</v>
      </c>
      <c r="E324" s="13">
        <v>3</v>
      </c>
      <c r="F324" s="14" t="s">
        <v>300</v>
      </c>
      <c r="G324" s="29">
        <v>0</v>
      </c>
      <c r="H324" s="15" t="s">
        <v>21</v>
      </c>
    </row>
    <row r="325" spans="1:8" x14ac:dyDescent="0.2">
      <c r="A325" s="28">
        <v>5858</v>
      </c>
      <c r="B325" s="12" t="s">
        <v>367</v>
      </c>
      <c r="C325" s="13" t="s">
        <v>24</v>
      </c>
      <c r="D325" s="13" t="s">
        <v>21</v>
      </c>
      <c r="E325" s="13">
        <v>10</v>
      </c>
      <c r="F325" s="14" t="s">
        <v>300</v>
      </c>
      <c r="G325" s="29">
        <v>0</v>
      </c>
      <c r="H325" s="15" t="s">
        <v>21</v>
      </c>
    </row>
    <row r="326" spans="1:8" x14ac:dyDescent="0.2">
      <c r="A326" s="28">
        <v>4686</v>
      </c>
      <c r="B326" s="12" t="s">
        <v>368</v>
      </c>
      <c r="C326" s="13" t="s">
        <v>64</v>
      </c>
      <c r="D326" s="13" t="s">
        <v>21</v>
      </c>
      <c r="E326" s="13">
        <v>12</v>
      </c>
      <c r="F326" s="14" t="s">
        <v>300</v>
      </c>
      <c r="G326" s="29">
        <v>0</v>
      </c>
      <c r="H326" s="15" t="s">
        <v>21</v>
      </c>
    </row>
    <row r="327" spans="1:8" x14ac:dyDescent="0.2">
      <c r="A327" s="28">
        <v>6252</v>
      </c>
      <c r="B327" s="12" t="s">
        <v>369</v>
      </c>
      <c r="C327" s="13" t="s">
        <v>32</v>
      </c>
      <c r="D327" s="13" t="s">
        <v>21</v>
      </c>
      <c r="E327" s="13">
        <v>2</v>
      </c>
      <c r="F327" s="14" t="s">
        <v>300</v>
      </c>
      <c r="G327" s="29">
        <v>0</v>
      </c>
      <c r="H327" s="15" t="s">
        <v>21</v>
      </c>
    </row>
    <row r="328" spans="1:8" x14ac:dyDescent="0.2">
      <c r="A328" s="28">
        <v>6592</v>
      </c>
      <c r="B328" s="12" t="s">
        <v>370</v>
      </c>
      <c r="C328" s="13" t="s">
        <v>45</v>
      </c>
      <c r="D328" s="13" t="s">
        <v>21</v>
      </c>
      <c r="E328" s="13">
        <v>2</v>
      </c>
      <c r="F328" s="14" t="s">
        <v>300</v>
      </c>
      <c r="G328" s="29">
        <v>0</v>
      </c>
      <c r="H328" s="15" t="s">
        <v>21</v>
      </c>
    </row>
    <row r="329" spans="1:8" x14ac:dyDescent="0.2">
      <c r="A329" s="28">
        <v>2848</v>
      </c>
      <c r="B329" s="12" t="s">
        <v>371</v>
      </c>
      <c r="C329" s="13" t="s">
        <v>48</v>
      </c>
      <c r="D329" s="13" t="s">
        <v>21</v>
      </c>
      <c r="E329" s="13">
        <v>20</v>
      </c>
      <c r="F329" s="14" t="s">
        <v>300</v>
      </c>
      <c r="G329" s="29">
        <v>1</v>
      </c>
      <c r="H329" s="15" t="s">
        <v>33</v>
      </c>
    </row>
    <row r="330" spans="1:8" x14ac:dyDescent="0.2">
      <c r="A330" s="28">
        <v>5791</v>
      </c>
      <c r="B330" s="12" t="s">
        <v>372</v>
      </c>
      <c r="C330" s="13" t="s">
        <v>59</v>
      </c>
      <c r="D330" s="13" t="s">
        <v>21</v>
      </c>
      <c r="E330" s="13">
        <v>8</v>
      </c>
      <c r="F330" s="14" t="s">
        <v>300</v>
      </c>
      <c r="G330" s="29">
        <v>0</v>
      </c>
      <c r="H330" s="15" t="s">
        <v>21</v>
      </c>
    </row>
    <row r="331" spans="1:8" x14ac:dyDescent="0.2">
      <c r="A331" s="28">
        <v>788</v>
      </c>
      <c r="B331" s="12" t="s">
        <v>373</v>
      </c>
      <c r="C331" s="13" t="s">
        <v>24</v>
      </c>
      <c r="D331" s="13" t="s">
        <v>21</v>
      </c>
      <c r="E331" s="13">
        <v>12</v>
      </c>
      <c r="F331" s="14" t="s">
        <v>300</v>
      </c>
      <c r="G331" s="29">
        <v>0</v>
      </c>
      <c r="H331" s="15" t="s">
        <v>21</v>
      </c>
    </row>
    <row r="332" spans="1:8" x14ac:dyDescent="0.2">
      <c r="A332" s="28">
        <v>4364</v>
      </c>
      <c r="B332" s="12" t="s">
        <v>374</v>
      </c>
      <c r="C332" s="13" t="s">
        <v>41</v>
      </c>
      <c r="D332" s="13" t="s">
        <v>21</v>
      </c>
      <c r="E332" s="13">
        <v>11</v>
      </c>
      <c r="F332" s="14" t="s">
        <v>300</v>
      </c>
      <c r="G332" s="29">
        <v>2</v>
      </c>
      <c r="H332" s="15" t="s">
        <v>33</v>
      </c>
    </row>
    <row r="333" spans="1:8" x14ac:dyDescent="0.2">
      <c r="A333" s="28">
        <v>801</v>
      </c>
      <c r="B333" s="12" t="s">
        <v>375</v>
      </c>
      <c r="C333" s="13" t="s">
        <v>45</v>
      </c>
      <c r="D333" s="13" t="s">
        <v>21</v>
      </c>
      <c r="E333" s="13">
        <v>2</v>
      </c>
      <c r="F333" s="14" t="s">
        <v>300</v>
      </c>
      <c r="G333" s="29">
        <v>0</v>
      </c>
      <c r="H333" s="15" t="s">
        <v>21</v>
      </c>
    </row>
    <row r="334" spans="1:8" x14ac:dyDescent="0.2">
      <c r="A334" s="28">
        <v>5131</v>
      </c>
      <c r="B334" s="12" t="s">
        <v>376</v>
      </c>
      <c r="C334" s="13" t="s">
        <v>32</v>
      </c>
      <c r="D334" s="13" t="s">
        <v>21</v>
      </c>
      <c r="E334" s="13">
        <v>6</v>
      </c>
      <c r="F334" s="14" t="s">
        <v>300</v>
      </c>
      <c r="G334" s="29">
        <v>0</v>
      </c>
      <c r="H334" s="15" t="s">
        <v>21</v>
      </c>
    </row>
    <row r="335" spans="1:8" x14ac:dyDescent="0.2">
      <c r="A335" s="28">
        <v>6170</v>
      </c>
      <c r="B335" s="12" t="s">
        <v>377</v>
      </c>
      <c r="C335" s="13" t="s">
        <v>52</v>
      </c>
      <c r="D335" s="13" t="s">
        <v>21</v>
      </c>
      <c r="E335" s="13">
        <v>7</v>
      </c>
      <c r="F335" s="14" t="s">
        <v>300</v>
      </c>
      <c r="G335" s="29">
        <v>0</v>
      </c>
      <c r="H335" s="15" t="s">
        <v>21</v>
      </c>
    </row>
    <row r="336" spans="1:8" x14ac:dyDescent="0.2">
      <c r="A336" s="28">
        <v>27</v>
      </c>
      <c r="B336" s="12" t="s">
        <v>378</v>
      </c>
      <c r="C336" s="13" t="s">
        <v>30</v>
      </c>
      <c r="D336" s="13" t="s">
        <v>21</v>
      </c>
      <c r="E336" s="13">
        <v>5</v>
      </c>
      <c r="F336" s="14" t="s">
        <v>300</v>
      </c>
      <c r="G336" s="29">
        <v>0</v>
      </c>
      <c r="H336" s="15" t="s">
        <v>21</v>
      </c>
    </row>
    <row r="337" spans="1:8" x14ac:dyDescent="0.2">
      <c r="A337" s="28">
        <v>4186</v>
      </c>
      <c r="B337" s="12" t="s">
        <v>379</v>
      </c>
      <c r="C337" s="13" t="s">
        <v>57</v>
      </c>
      <c r="D337" s="13" t="s">
        <v>21</v>
      </c>
      <c r="E337" s="13">
        <v>12</v>
      </c>
      <c r="F337" s="14" t="s">
        <v>300</v>
      </c>
      <c r="G337" s="29">
        <v>0</v>
      </c>
      <c r="H337" s="15" t="s">
        <v>21</v>
      </c>
    </row>
    <row r="338" spans="1:8" x14ac:dyDescent="0.2">
      <c r="A338" s="28">
        <v>4992</v>
      </c>
      <c r="B338" s="12" t="s">
        <v>380</v>
      </c>
      <c r="C338" s="13" t="s">
        <v>30</v>
      </c>
      <c r="D338" s="13" t="s">
        <v>21</v>
      </c>
      <c r="E338" s="13">
        <v>14</v>
      </c>
      <c r="F338" s="14" t="s">
        <v>300</v>
      </c>
      <c r="G338" s="29">
        <v>0</v>
      </c>
      <c r="H338" s="15" t="s">
        <v>21</v>
      </c>
    </row>
    <row r="339" spans="1:8" x14ac:dyDescent="0.2">
      <c r="A339" s="28">
        <v>2161</v>
      </c>
      <c r="B339" s="12" t="s">
        <v>381</v>
      </c>
      <c r="C339" s="13" t="s">
        <v>30</v>
      </c>
      <c r="D339" s="13" t="s">
        <v>21</v>
      </c>
      <c r="E339" s="13">
        <v>5</v>
      </c>
      <c r="F339" s="14" t="s">
        <v>300</v>
      </c>
      <c r="G339" s="29">
        <v>0</v>
      </c>
      <c r="H339" s="15" t="s">
        <v>21</v>
      </c>
    </row>
    <row r="340" spans="1:8" x14ac:dyDescent="0.2">
      <c r="A340" s="28">
        <v>6821</v>
      </c>
      <c r="B340" s="12" t="s">
        <v>382</v>
      </c>
      <c r="C340" s="13" t="s">
        <v>37</v>
      </c>
      <c r="D340" s="13" t="s">
        <v>21</v>
      </c>
      <c r="E340" s="13">
        <v>6</v>
      </c>
      <c r="F340" s="14" t="s">
        <v>300</v>
      </c>
      <c r="G340" s="29">
        <v>0</v>
      </c>
      <c r="H340" s="15" t="s">
        <v>21</v>
      </c>
    </row>
    <row r="341" spans="1:8" x14ac:dyDescent="0.2">
      <c r="A341" s="28">
        <v>5688</v>
      </c>
      <c r="B341" s="12" t="s">
        <v>383</v>
      </c>
      <c r="C341" s="13" t="s">
        <v>26</v>
      </c>
      <c r="D341" s="13" t="s">
        <v>21</v>
      </c>
      <c r="E341" s="13">
        <v>9</v>
      </c>
      <c r="F341" s="14" t="s">
        <v>300</v>
      </c>
      <c r="G341" s="29">
        <v>0</v>
      </c>
      <c r="H341" s="15" t="s">
        <v>21</v>
      </c>
    </row>
    <row r="342" spans="1:8" x14ac:dyDescent="0.2">
      <c r="A342" s="28">
        <v>6903</v>
      </c>
      <c r="B342" s="12" t="s">
        <v>384</v>
      </c>
      <c r="C342" s="13" t="s">
        <v>54</v>
      </c>
      <c r="D342" s="13" t="s">
        <v>21</v>
      </c>
      <c r="E342" s="13">
        <v>1</v>
      </c>
      <c r="F342" s="14" t="s">
        <v>300</v>
      </c>
      <c r="G342" s="29">
        <v>0</v>
      </c>
      <c r="H342" s="15" t="s">
        <v>21</v>
      </c>
    </row>
    <row r="343" spans="1:8" x14ac:dyDescent="0.2">
      <c r="A343" s="28">
        <v>4498</v>
      </c>
      <c r="B343" s="12" t="s">
        <v>385</v>
      </c>
      <c r="C343" s="13" t="s">
        <v>30</v>
      </c>
      <c r="D343" s="13" t="s">
        <v>21</v>
      </c>
      <c r="E343" s="13">
        <v>8</v>
      </c>
      <c r="F343" s="14" t="s">
        <v>300</v>
      </c>
      <c r="G343" s="29">
        <v>0</v>
      </c>
      <c r="H343" s="15" t="s">
        <v>21</v>
      </c>
    </row>
    <row r="344" spans="1:8" x14ac:dyDescent="0.2">
      <c r="A344" s="28">
        <v>4423</v>
      </c>
      <c r="B344" s="12" t="s">
        <v>386</v>
      </c>
      <c r="C344" s="13" t="s">
        <v>37</v>
      </c>
      <c r="D344" s="13" t="s">
        <v>21</v>
      </c>
      <c r="E344" s="13">
        <v>10</v>
      </c>
      <c r="F344" s="14" t="s">
        <v>300</v>
      </c>
      <c r="G344" s="29">
        <v>0</v>
      </c>
      <c r="H344" s="15" t="s">
        <v>21</v>
      </c>
    </row>
    <row r="345" spans="1:8" x14ac:dyDescent="0.2">
      <c r="A345" s="28">
        <v>4658</v>
      </c>
      <c r="B345" s="12" t="s">
        <v>387</v>
      </c>
      <c r="C345" s="13" t="s">
        <v>39</v>
      </c>
      <c r="D345" s="13" t="s">
        <v>21</v>
      </c>
      <c r="E345" s="13">
        <v>5</v>
      </c>
      <c r="F345" s="14" t="s">
        <v>300</v>
      </c>
      <c r="G345" s="29">
        <v>0</v>
      </c>
      <c r="H345" s="15" t="s">
        <v>21</v>
      </c>
    </row>
    <row r="346" spans="1:8" x14ac:dyDescent="0.2">
      <c r="A346" s="28">
        <v>5007</v>
      </c>
      <c r="B346" s="12" t="s">
        <v>388</v>
      </c>
      <c r="C346" s="13" t="s">
        <v>52</v>
      </c>
      <c r="D346" s="13" t="s">
        <v>21</v>
      </c>
      <c r="E346" s="13">
        <v>10</v>
      </c>
      <c r="F346" s="14" t="s">
        <v>300</v>
      </c>
      <c r="G346" s="29">
        <v>1</v>
      </c>
      <c r="H346" s="15" t="s">
        <v>33</v>
      </c>
    </row>
    <row r="347" spans="1:8" x14ac:dyDescent="0.2">
      <c r="A347" s="28">
        <v>6112</v>
      </c>
      <c r="B347" s="12" t="s">
        <v>389</v>
      </c>
      <c r="C347" s="13" t="s">
        <v>24</v>
      </c>
      <c r="D347" s="13" t="s">
        <v>21</v>
      </c>
      <c r="E347" s="13">
        <v>6</v>
      </c>
      <c r="F347" s="14" t="s">
        <v>300</v>
      </c>
      <c r="G347" s="29">
        <v>0</v>
      </c>
      <c r="H347" s="15" t="s">
        <v>21</v>
      </c>
    </row>
    <row r="348" spans="1:8" x14ac:dyDescent="0.2">
      <c r="A348" s="28">
        <v>1987</v>
      </c>
      <c r="B348" s="12" t="s">
        <v>390</v>
      </c>
      <c r="C348" s="13" t="s">
        <v>41</v>
      </c>
      <c r="D348" s="13" t="s">
        <v>21</v>
      </c>
      <c r="E348" s="13">
        <v>1</v>
      </c>
      <c r="F348" s="14" t="s">
        <v>300</v>
      </c>
      <c r="G348" s="29">
        <v>0</v>
      </c>
      <c r="H348" s="15" t="s">
        <v>21</v>
      </c>
    </row>
    <row r="349" spans="1:8" x14ac:dyDescent="0.2">
      <c r="A349" s="28">
        <v>6410</v>
      </c>
      <c r="B349" s="12" t="s">
        <v>391</v>
      </c>
      <c r="C349" s="13" t="s">
        <v>54</v>
      </c>
      <c r="D349" s="13" t="s">
        <v>21</v>
      </c>
      <c r="E349" s="13">
        <v>1</v>
      </c>
      <c r="F349" s="14" t="s">
        <v>300</v>
      </c>
      <c r="G349" s="29">
        <v>0</v>
      </c>
      <c r="H349" s="15" t="s">
        <v>21</v>
      </c>
    </row>
    <row r="350" spans="1:8" x14ac:dyDescent="0.2">
      <c r="A350" s="28">
        <v>6459</v>
      </c>
      <c r="B350" s="12" t="s">
        <v>392</v>
      </c>
      <c r="C350" s="13" t="s">
        <v>24</v>
      </c>
      <c r="D350" s="13" t="s">
        <v>21</v>
      </c>
      <c r="E350" s="13">
        <v>6</v>
      </c>
      <c r="F350" s="14" t="s">
        <v>300</v>
      </c>
      <c r="G350" s="29">
        <v>0</v>
      </c>
      <c r="H350" s="15" t="s">
        <v>21</v>
      </c>
    </row>
    <row r="351" spans="1:8" x14ac:dyDescent="0.2">
      <c r="A351" s="28">
        <v>6680</v>
      </c>
      <c r="B351" s="12" t="s">
        <v>393</v>
      </c>
      <c r="C351" s="13" t="s">
        <v>75</v>
      </c>
      <c r="D351" s="13" t="s">
        <v>21</v>
      </c>
      <c r="E351" s="13">
        <v>6</v>
      </c>
      <c r="F351" s="14" t="s">
        <v>300</v>
      </c>
      <c r="G351" s="29">
        <v>0</v>
      </c>
      <c r="H351" s="15" t="s">
        <v>21</v>
      </c>
    </row>
    <row r="352" spans="1:8" x14ac:dyDescent="0.2">
      <c r="A352" s="28">
        <v>2117</v>
      </c>
      <c r="B352" s="12" t="s">
        <v>394</v>
      </c>
      <c r="C352" s="13" t="s">
        <v>26</v>
      </c>
      <c r="D352" s="13" t="s">
        <v>21</v>
      </c>
      <c r="E352" s="13">
        <v>11</v>
      </c>
      <c r="F352" s="14" t="s">
        <v>300</v>
      </c>
      <c r="G352" s="29">
        <v>0</v>
      </c>
      <c r="H352" s="15" t="s">
        <v>21</v>
      </c>
    </row>
    <row r="353" spans="1:8" x14ac:dyDescent="0.2">
      <c r="A353" s="28">
        <v>6898</v>
      </c>
      <c r="B353" s="12" t="s">
        <v>395</v>
      </c>
      <c r="C353" s="13" t="s">
        <v>37</v>
      </c>
      <c r="D353" s="13" t="s">
        <v>21</v>
      </c>
      <c r="E353" s="13">
        <v>4</v>
      </c>
      <c r="F353" s="14" t="s">
        <v>300</v>
      </c>
      <c r="G353" s="29">
        <v>0</v>
      </c>
      <c r="H353" s="15" t="s">
        <v>21</v>
      </c>
    </row>
    <row r="354" spans="1:8" x14ac:dyDescent="0.2">
      <c r="A354" s="28">
        <v>5725</v>
      </c>
      <c r="B354" s="12" t="s">
        <v>396</v>
      </c>
      <c r="C354" s="13" t="s">
        <v>20</v>
      </c>
      <c r="D354" s="13" t="s">
        <v>21</v>
      </c>
      <c r="E354" s="13">
        <v>1</v>
      </c>
      <c r="F354" s="14" t="s">
        <v>300</v>
      </c>
      <c r="G354" s="29">
        <v>0</v>
      </c>
      <c r="H354" s="15" t="s">
        <v>21</v>
      </c>
    </row>
    <row r="355" spans="1:8" x14ac:dyDescent="0.2">
      <c r="A355" s="28">
        <v>5589</v>
      </c>
      <c r="B355" s="12" t="s">
        <v>397</v>
      </c>
      <c r="C355" s="13" t="s">
        <v>67</v>
      </c>
      <c r="D355" s="13" t="s">
        <v>21</v>
      </c>
      <c r="E355" s="13">
        <v>13</v>
      </c>
      <c r="F355" s="14" t="s">
        <v>300</v>
      </c>
      <c r="G355" s="29">
        <v>0</v>
      </c>
      <c r="H355" s="15" t="s">
        <v>21</v>
      </c>
    </row>
    <row r="356" spans="1:8" x14ac:dyDescent="0.2">
      <c r="A356" s="28">
        <v>5685</v>
      </c>
      <c r="B356" s="12" t="s">
        <v>398</v>
      </c>
      <c r="C356" s="13" t="s">
        <v>50</v>
      </c>
      <c r="D356" s="13" t="s">
        <v>21</v>
      </c>
      <c r="E356" s="13">
        <v>19</v>
      </c>
      <c r="F356" s="14" t="s">
        <v>300</v>
      </c>
      <c r="G356" s="29">
        <v>3</v>
      </c>
      <c r="H356" s="15" t="s">
        <v>33</v>
      </c>
    </row>
    <row r="357" spans="1:8" x14ac:dyDescent="0.2">
      <c r="A357" s="28">
        <v>236</v>
      </c>
      <c r="B357" s="12" t="s">
        <v>399</v>
      </c>
      <c r="C357" s="13" t="s">
        <v>26</v>
      </c>
      <c r="D357" s="13" t="s">
        <v>21</v>
      </c>
      <c r="E357" s="13">
        <v>15</v>
      </c>
      <c r="F357" s="14" t="s">
        <v>300</v>
      </c>
      <c r="G357" s="29">
        <v>0</v>
      </c>
      <c r="H357" s="15" t="s">
        <v>21</v>
      </c>
    </row>
    <row r="358" spans="1:8" x14ac:dyDescent="0.2">
      <c r="A358" s="28">
        <v>6299</v>
      </c>
      <c r="B358" s="12" t="s">
        <v>400</v>
      </c>
      <c r="C358" s="13" t="s">
        <v>67</v>
      </c>
      <c r="D358" s="13" t="s">
        <v>21</v>
      </c>
      <c r="E358" s="13">
        <v>6</v>
      </c>
      <c r="F358" s="14" t="s">
        <v>300</v>
      </c>
      <c r="G358" s="29">
        <v>0</v>
      </c>
      <c r="H358" s="15" t="s">
        <v>21</v>
      </c>
    </row>
    <row r="359" spans="1:8" x14ac:dyDescent="0.2">
      <c r="A359" s="28">
        <v>6678</v>
      </c>
      <c r="B359" s="12" t="s">
        <v>401</v>
      </c>
      <c r="C359" s="13" t="s">
        <v>64</v>
      </c>
      <c r="D359" s="13" t="s">
        <v>21</v>
      </c>
      <c r="E359" s="13">
        <v>1</v>
      </c>
      <c r="F359" s="14" t="s">
        <v>300</v>
      </c>
      <c r="G359" s="29">
        <v>0</v>
      </c>
      <c r="H359" s="15" t="s">
        <v>21</v>
      </c>
    </row>
    <row r="360" spans="1:8" x14ac:dyDescent="0.2">
      <c r="A360" s="28">
        <v>2008</v>
      </c>
      <c r="B360" s="12" t="s">
        <v>402</v>
      </c>
      <c r="C360" s="13" t="s">
        <v>52</v>
      </c>
      <c r="D360" s="13" t="s">
        <v>21</v>
      </c>
      <c r="E360" s="13">
        <v>7</v>
      </c>
      <c r="F360" s="14" t="s">
        <v>300</v>
      </c>
      <c r="G360" s="29">
        <v>0</v>
      </c>
      <c r="H360" s="15" t="s">
        <v>21</v>
      </c>
    </row>
    <row r="361" spans="1:8" x14ac:dyDescent="0.2">
      <c r="A361" s="28">
        <v>4287</v>
      </c>
      <c r="B361" s="12" t="s">
        <v>403</v>
      </c>
      <c r="C361" s="13" t="s">
        <v>32</v>
      </c>
      <c r="D361" s="13" t="s">
        <v>21</v>
      </c>
      <c r="E361" s="13">
        <v>7</v>
      </c>
      <c r="F361" s="14" t="s">
        <v>300</v>
      </c>
      <c r="G361" s="29">
        <v>1</v>
      </c>
      <c r="H361" s="15" t="s">
        <v>33</v>
      </c>
    </row>
    <row r="362" spans="1:8" x14ac:dyDescent="0.2">
      <c r="A362" s="28">
        <v>827</v>
      </c>
      <c r="B362" s="12" t="s">
        <v>404</v>
      </c>
      <c r="C362" s="13" t="s">
        <v>50</v>
      </c>
      <c r="D362" s="13" t="s">
        <v>21</v>
      </c>
      <c r="E362" s="13">
        <v>11</v>
      </c>
      <c r="F362" s="14" t="s">
        <v>300</v>
      </c>
      <c r="G362" s="29">
        <v>0</v>
      </c>
      <c r="H362" s="15" t="s">
        <v>21</v>
      </c>
    </row>
    <row r="363" spans="1:8" x14ac:dyDescent="0.2">
      <c r="A363" s="28">
        <v>4199</v>
      </c>
      <c r="B363" s="12" t="s">
        <v>405</v>
      </c>
      <c r="C363" s="13" t="s">
        <v>64</v>
      </c>
      <c r="D363" s="13" t="s">
        <v>21</v>
      </c>
      <c r="E363" s="13">
        <v>13</v>
      </c>
      <c r="F363" s="14" t="s">
        <v>300</v>
      </c>
      <c r="G363" s="29">
        <v>0</v>
      </c>
      <c r="H363" s="15" t="s">
        <v>21</v>
      </c>
    </row>
    <row r="364" spans="1:8" x14ac:dyDescent="0.2">
      <c r="A364" s="28">
        <v>5850</v>
      </c>
      <c r="B364" s="12" t="s">
        <v>406</v>
      </c>
      <c r="C364" s="13" t="s">
        <v>75</v>
      </c>
      <c r="D364" s="13" t="s">
        <v>21</v>
      </c>
      <c r="E364" s="13">
        <v>10</v>
      </c>
      <c r="F364" s="14" t="s">
        <v>300</v>
      </c>
      <c r="G364" s="29">
        <v>1</v>
      </c>
      <c r="H364" s="15" t="s">
        <v>33</v>
      </c>
    </row>
    <row r="365" spans="1:8" x14ac:dyDescent="0.2">
      <c r="A365" s="28">
        <v>6232</v>
      </c>
      <c r="B365" s="12" t="s">
        <v>407</v>
      </c>
      <c r="C365" s="13" t="s">
        <v>41</v>
      </c>
      <c r="D365" s="13" t="s">
        <v>21</v>
      </c>
      <c r="E365" s="13">
        <v>3</v>
      </c>
      <c r="F365" s="14" t="s">
        <v>300</v>
      </c>
      <c r="G365" s="29">
        <v>0</v>
      </c>
      <c r="H365" s="15" t="s">
        <v>21</v>
      </c>
    </row>
    <row r="366" spans="1:8" x14ac:dyDescent="0.2">
      <c r="A366" s="28">
        <v>4896</v>
      </c>
      <c r="B366" s="12" t="s">
        <v>408</v>
      </c>
      <c r="C366" s="13" t="s">
        <v>45</v>
      </c>
      <c r="D366" s="13" t="s">
        <v>21</v>
      </c>
      <c r="E366" s="13">
        <v>12</v>
      </c>
      <c r="F366" s="14" t="s">
        <v>300</v>
      </c>
      <c r="G366" s="29">
        <v>2</v>
      </c>
      <c r="H366" s="15" t="s">
        <v>33</v>
      </c>
    </row>
    <row r="367" spans="1:8" x14ac:dyDescent="0.2">
      <c r="A367" s="28">
        <v>5457</v>
      </c>
      <c r="B367" s="12" t="s">
        <v>409</v>
      </c>
      <c r="C367" s="13" t="s">
        <v>30</v>
      </c>
      <c r="D367" s="13" t="s">
        <v>21</v>
      </c>
      <c r="E367" s="13">
        <v>5</v>
      </c>
      <c r="F367" s="14" t="s">
        <v>300</v>
      </c>
      <c r="G367" s="29">
        <v>0</v>
      </c>
      <c r="H367" s="15" t="s">
        <v>21</v>
      </c>
    </row>
    <row r="368" spans="1:8" x14ac:dyDescent="0.2">
      <c r="A368" s="28">
        <v>4427</v>
      </c>
      <c r="B368" s="12" t="s">
        <v>410</v>
      </c>
      <c r="C368" s="13" t="s">
        <v>59</v>
      </c>
      <c r="D368" s="13" t="s">
        <v>21</v>
      </c>
      <c r="E368" s="13">
        <v>7</v>
      </c>
      <c r="F368" s="14" t="s">
        <v>300</v>
      </c>
      <c r="G368" s="29">
        <v>1</v>
      </c>
      <c r="H368" s="15" t="s">
        <v>33</v>
      </c>
    </row>
    <row r="369" spans="1:8" x14ac:dyDescent="0.2">
      <c r="A369" s="28">
        <v>5393</v>
      </c>
      <c r="B369" s="12" t="s">
        <v>411</v>
      </c>
      <c r="C369" s="13" t="s">
        <v>37</v>
      </c>
      <c r="D369" s="13" t="s">
        <v>21</v>
      </c>
      <c r="E369" s="13">
        <v>26</v>
      </c>
      <c r="F369" s="14" t="s">
        <v>300</v>
      </c>
      <c r="G369" s="29">
        <v>3</v>
      </c>
      <c r="H369" s="15" t="s">
        <v>33</v>
      </c>
    </row>
    <row r="370" spans="1:8" x14ac:dyDescent="0.2">
      <c r="A370" s="28">
        <v>1933</v>
      </c>
      <c r="B370" s="12" t="s">
        <v>412</v>
      </c>
      <c r="C370" s="13" t="s">
        <v>39</v>
      </c>
      <c r="D370" s="13" t="s">
        <v>21</v>
      </c>
      <c r="E370" s="13">
        <v>5</v>
      </c>
      <c r="F370" s="14" t="s">
        <v>300</v>
      </c>
      <c r="G370" s="29">
        <v>0</v>
      </c>
      <c r="H370" s="15" t="s">
        <v>21</v>
      </c>
    </row>
    <row r="371" spans="1:8" x14ac:dyDescent="0.2">
      <c r="A371" s="28">
        <v>6872</v>
      </c>
      <c r="B371" s="12" t="s">
        <v>413</v>
      </c>
      <c r="C371" s="13" t="s">
        <v>35</v>
      </c>
      <c r="D371" s="13" t="s">
        <v>21</v>
      </c>
      <c r="E371" s="13">
        <v>1</v>
      </c>
      <c r="F371" s="14" t="s">
        <v>300</v>
      </c>
      <c r="G371" s="29">
        <v>0</v>
      </c>
      <c r="H371" s="15" t="s">
        <v>21</v>
      </c>
    </row>
    <row r="372" spans="1:8" x14ac:dyDescent="0.2">
      <c r="A372" s="28">
        <v>6645</v>
      </c>
      <c r="B372" s="12" t="s">
        <v>414</v>
      </c>
      <c r="C372" s="13" t="s">
        <v>54</v>
      </c>
      <c r="D372" s="13" t="s">
        <v>21</v>
      </c>
      <c r="E372" s="13">
        <v>3</v>
      </c>
      <c r="F372" s="14" t="s">
        <v>300</v>
      </c>
      <c r="G372" s="29">
        <v>0</v>
      </c>
      <c r="H372" s="15" t="s">
        <v>21</v>
      </c>
    </row>
    <row r="373" spans="1:8" x14ac:dyDescent="0.2">
      <c r="A373" s="28">
        <v>4965</v>
      </c>
      <c r="B373" s="12" t="s">
        <v>415</v>
      </c>
      <c r="C373" s="13" t="s">
        <v>41</v>
      </c>
      <c r="D373" s="13" t="s">
        <v>21</v>
      </c>
      <c r="E373" s="13">
        <v>13</v>
      </c>
      <c r="F373" s="14" t="s">
        <v>300</v>
      </c>
      <c r="G373" s="29">
        <v>0</v>
      </c>
      <c r="H373" s="15" t="s">
        <v>21</v>
      </c>
    </row>
    <row r="374" spans="1:8" x14ac:dyDescent="0.2">
      <c r="A374" s="28">
        <v>6920</v>
      </c>
      <c r="B374" s="12" t="s">
        <v>416</v>
      </c>
      <c r="C374" s="13" t="s">
        <v>45</v>
      </c>
      <c r="D374" s="13" t="s">
        <v>21</v>
      </c>
      <c r="E374" s="13">
        <v>1</v>
      </c>
      <c r="F374" s="14" t="s">
        <v>300</v>
      </c>
      <c r="G374" s="29">
        <v>0</v>
      </c>
      <c r="H374" s="15" t="s">
        <v>21</v>
      </c>
    </row>
    <row r="375" spans="1:8" x14ac:dyDescent="0.2">
      <c r="A375" s="28">
        <v>1976</v>
      </c>
      <c r="B375" s="12" t="s">
        <v>417</v>
      </c>
      <c r="C375" s="13" t="s">
        <v>20</v>
      </c>
      <c r="D375" s="13" t="s">
        <v>21</v>
      </c>
      <c r="E375" s="13">
        <v>9</v>
      </c>
      <c r="F375" s="14" t="s">
        <v>300</v>
      </c>
      <c r="G375" s="29">
        <v>1</v>
      </c>
      <c r="H375" s="15" t="s">
        <v>33</v>
      </c>
    </row>
    <row r="376" spans="1:8" x14ac:dyDescent="0.2">
      <c r="A376" s="28">
        <v>4973</v>
      </c>
      <c r="B376" s="12" t="s">
        <v>418</v>
      </c>
      <c r="C376" s="13" t="s">
        <v>50</v>
      </c>
      <c r="D376" s="13" t="s">
        <v>21</v>
      </c>
      <c r="E376" s="13">
        <v>10</v>
      </c>
      <c r="F376" s="14" t="s">
        <v>300</v>
      </c>
      <c r="G376" s="29">
        <v>0</v>
      </c>
      <c r="H376" s="15" t="s">
        <v>21</v>
      </c>
    </row>
    <row r="377" spans="1:8" x14ac:dyDescent="0.2">
      <c r="A377" s="28">
        <v>4777</v>
      </c>
      <c r="B377" s="12" t="s">
        <v>419</v>
      </c>
      <c r="C377" s="13" t="s">
        <v>32</v>
      </c>
      <c r="D377" s="13" t="s">
        <v>21</v>
      </c>
      <c r="E377" s="13">
        <v>20</v>
      </c>
      <c r="F377" s="14" t="s">
        <v>300</v>
      </c>
      <c r="G377" s="29">
        <v>0</v>
      </c>
      <c r="H377" s="15" t="s">
        <v>21</v>
      </c>
    </row>
    <row r="378" spans="1:8" x14ac:dyDescent="0.2">
      <c r="A378" s="28">
        <v>2121</v>
      </c>
      <c r="B378" s="12" t="s">
        <v>420</v>
      </c>
      <c r="C378" s="13" t="s">
        <v>59</v>
      </c>
      <c r="D378" s="13" t="s">
        <v>21</v>
      </c>
      <c r="E378" s="13">
        <v>2</v>
      </c>
      <c r="F378" s="14" t="s">
        <v>300</v>
      </c>
      <c r="G378" s="29">
        <v>0</v>
      </c>
      <c r="H378" s="15" t="s">
        <v>21</v>
      </c>
    </row>
    <row r="379" spans="1:8" x14ac:dyDescent="0.2">
      <c r="A379" s="28">
        <v>4970</v>
      </c>
      <c r="B379" s="12" t="s">
        <v>421</v>
      </c>
      <c r="C379" s="13" t="s">
        <v>59</v>
      </c>
      <c r="D379" s="13" t="s">
        <v>21</v>
      </c>
      <c r="E379" s="13">
        <v>5</v>
      </c>
      <c r="F379" s="14" t="s">
        <v>300</v>
      </c>
      <c r="G379" s="29">
        <v>1</v>
      </c>
      <c r="H379" s="15" t="s">
        <v>33</v>
      </c>
    </row>
    <row r="380" spans="1:8" x14ac:dyDescent="0.2">
      <c r="A380" s="28">
        <v>5813</v>
      </c>
      <c r="B380" s="12" t="s">
        <v>422</v>
      </c>
      <c r="C380" s="13" t="s">
        <v>59</v>
      </c>
      <c r="D380" s="13" t="s">
        <v>21</v>
      </c>
      <c r="E380" s="13">
        <v>2</v>
      </c>
      <c r="F380" s="14" t="s">
        <v>300</v>
      </c>
      <c r="G380" s="29">
        <v>0</v>
      </c>
      <c r="H380" s="15" t="s">
        <v>21</v>
      </c>
    </row>
    <row r="381" spans="1:8" x14ac:dyDescent="0.2">
      <c r="A381" s="28">
        <v>2529</v>
      </c>
      <c r="B381" s="12" t="s">
        <v>423</v>
      </c>
      <c r="C381" s="13" t="s">
        <v>48</v>
      </c>
      <c r="D381" s="13" t="s">
        <v>21</v>
      </c>
      <c r="E381" s="13">
        <v>14</v>
      </c>
      <c r="F381" s="14" t="s">
        <v>300</v>
      </c>
      <c r="G381" s="29">
        <v>0</v>
      </c>
      <c r="H381" s="15" t="s">
        <v>21</v>
      </c>
    </row>
    <row r="382" spans="1:8" x14ac:dyDescent="0.2">
      <c r="A382" s="28">
        <v>6054</v>
      </c>
      <c r="B382" s="12" t="s">
        <v>424</v>
      </c>
      <c r="C382" s="13" t="s">
        <v>24</v>
      </c>
      <c r="D382" s="13" t="s">
        <v>21</v>
      </c>
      <c r="E382" s="13">
        <v>6</v>
      </c>
      <c r="F382" s="14" t="s">
        <v>300</v>
      </c>
      <c r="G382" s="29">
        <v>0</v>
      </c>
      <c r="H382" s="15" t="s">
        <v>21</v>
      </c>
    </row>
    <row r="383" spans="1:8" x14ac:dyDescent="0.2">
      <c r="A383" s="28">
        <v>5295</v>
      </c>
      <c r="B383" s="12" t="s">
        <v>425</v>
      </c>
      <c r="C383" s="13" t="s">
        <v>64</v>
      </c>
      <c r="D383" s="13" t="s">
        <v>21</v>
      </c>
      <c r="E383" s="13">
        <v>6</v>
      </c>
      <c r="F383" s="14" t="s">
        <v>300</v>
      </c>
      <c r="G383" s="29">
        <v>0</v>
      </c>
      <c r="H383" s="15" t="s">
        <v>21</v>
      </c>
    </row>
    <row r="384" spans="1:8" x14ac:dyDescent="0.2">
      <c r="A384" s="28">
        <v>5564</v>
      </c>
      <c r="B384" s="12" t="s">
        <v>426</v>
      </c>
      <c r="C384" s="13" t="s">
        <v>24</v>
      </c>
      <c r="D384" s="13" t="s">
        <v>21</v>
      </c>
      <c r="E384" s="13">
        <v>15</v>
      </c>
      <c r="F384" s="14" t="s">
        <v>300</v>
      </c>
      <c r="G384" s="29">
        <v>0</v>
      </c>
      <c r="H384" s="15" t="s">
        <v>21</v>
      </c>
    </row>
    <row r="385" spans="1:8" x14ac:dyDescent="0.2">
      <c r="A385" s="28">
        <v>6831</v>
      </c>
      <c r="B385" s="12" t="s">
        <v>427</v>
      </c>
      <c r="C385" s="13" t="s">
        <v>32</v>
      </c>
      <c r="D385" s="13" t="s">
        <v>21</v>
      </c>
      <c r="E385" s="13">
        <v>22</v>
      </c>
      <c r="F385" s="14" t="s">
        <v>300</v>
      </c>
      <c r="G385" s="29">
        <v>1</v>
      </c>
      <c r="H385" s="15" t="s">
        <v>33</v>
      </c>
    </row>
    <row r="386" spans="1:8" x14ac:dyDescent="0.2">
      <c r="A386" s="28">
        <v>4349</v>
      </c>
      <c r="B386" s="12" t="s">
        <v>428</v>
      </c>
      <c r="C386" s="13" t="s">
        <v>28</v>
      </c>
      <c r="D386" s="13" t="s">
        <v>21</v>
      </c>
      <c r="E386" s="13">
        <v>11</v>
      </c>
      <c r="F386" s="14" t="s">
        <v>300</v>
      </c>
      <c r="G386" s="29">
        <v>0</v>
      </c>
      <c r="H386" s="15" t="s">
        <v>21</v>
      </c>
    </row>
    <row r="387" spans="1:8" x14ac:dyDescent="0.2">
      <c r="A387" s="28">
        <v>6218</v>
      </c>
      <c r="B387" s="12" t="s">
        <v>429</v>
      </c>
      <c r="C387" s="13" t="s">
        <v>28</v>
      </c>
      <c r="D387" s="13" t="s">
        <v>21</v>
      </c>
      <c r="E387" s="13">
        <v>13</v>
      </c>
      <c r="F387" s="14" t="s">
        <v>300</v>
      </c>
      <c r="G387" s="29">
        <v>2</v>
      </c>
      <c r="H387" s="15" t="s">
        <v>33</v>
      </c>
    </row>
    <row r="388" spans="1:8" x14ac:dyDescent="0.2">
      <c r="A388" s="28">
        <v>2167</v>
      </c>
      <c r="B388" s="12" t="s">
        <v>430</v>
      </c>
      <c r="C388" s="13" t="s">
        <v>24</v>
      </c>
      <c r="D388" s="13" t="s">
        <v>21</v>
      </c>
      <c r="E388" s="13">
        <v>23</v>
      </c>
      <c r="F388" s="14" t="s">
        <v>300</v>
      </c>
      <c r="G388" s="29">
        <v>5</v>
      </c>
      <c r="H388" s="15" t="s">
        <v>33</v>
      </c>
    </row>
    <row r="389" spans="1:8" x14ac:dyDescent="0.2">
      <c r="A389" s="28">
        <v>6061</v>
      </c>
      <c r="B389" s="12" t="s">
        <v>431</v>
      </c>
      <c r="C389" s="13" t="s">
        <v>54</v>
      </c>
      <c r="D389" s="13" t="s">
        <v>21</v>
      </c>
      <c r="E389" s="13">
        <v>4</v>
      </c>
      <c r="F389" s="14" t="s">
        <v>300</v>
      </c>
      <c r="G389" s="29">
        <v>0</v>
      </c>
      <c r="H389" s="15" t="s">
        <v>21</v>
      </c>
    </row>
    <row r="390" spans="1:8" x14ac:dyDescent="0.2">
      <c r="A390" s="28">
        <v>468</v>
      </c>
      <c r="B390" s="12" t="s">
        <v>432</v>
      </c>
      <c r="C390" s="13" t="s">
        <v>67</v>
      </c>
      <c r="D390" s="13" t="s">
        <v>21</v>
      </c>
      <c r="E390" s="13">
        <v>3</v>
      </c>
      <c r="F390" s="14" t="s">
        <v>300</v>
      </c>
      <c r="G390" s="29">
        <v>0</v>
      </c>
      <c r="H390" s="15" t="s">
        <v>21</v>
      </c>
    </row>
    <row r="391" spans="1:8" x14ac:dyDescent="0.2">
      <c r="A391" s="28">
        <v>2077</v>
      </c>
      <c r="B391" s="12" t="s">
        <v>433</v>
      </c>
      <c r="C391" s="13" t="s">
        <v>35</v>
      </c>
      <c r="D391" s="13" t="s">
        <v>21</v>
      </c>
      <c r="E391" s="13">
        <v>12</v>
      </c>
      <c r="F391" s="14" t="s">
        <v>300</v>
      </c>
      <c r="G391" s="29">
        <v>0</v>
      </c>
      <c r="H391" s="15" t="s">
        <v>21</v>
      </c>
    </row>
    <row r="392" spans="1:8" x14ac:dyDescent="0.2">
      <c r="A392" s="28">
        <v>6481</v>
      </c>
      <c r="B392" s="12" t="s">
        <v>434</v>
      </c>
      <c r="C392" s="13" t="s">
        <v>75</v>
      </c>
      <c r="D392" s="13" t="s">
        <v>21</v>
      </c>
      <c r="E392" s="13">
        <v>5</v>
      </c>
      <c r="F392" s="14" t="s">
        <v>300</v>
      </c>
      <c r="G392" s="29">
        <v>0</v>
      </c>
      <c r="H392" s="15" t="s">
        <v>21</v>
      </c>
    </row>
    <row r="393" spans="1:8" x14ac:dyDescent="0.2">
      <c r="A393" s="28">
        <v>6875</v>
      </c>
      <c r="B393" s="12" t="s">
        <v>435</v>
      </c>
      <c r="C393" s="13" t="s">
        <v>20</v>
      </c>
      <c r="D393" s="13" t="s">
        <v>21</v>
      </c>
      <c r="E393" s="13">
        <v>14</v>
      </c>
      <c r="F393" s="14" t="s">
        <v>300</v>
      </c>
      <c r="G393" s="29">
        <v>0</v>
      </c>
      <c r="H393" s="15" t="s">
        <v>21</v>
      </c>
    </row>
    <row r="394" spans="1:8" x14ac:dyDescent="0.2">
      <c r="A394" s="28">
        <v>530</v>
      </c>
      <c r="B394" s="12" t="s">
        <v>436</v>
      </c>
      <c r="C394" s="13" t="s">
        <v>67</v>
      </c>
      <c r="D394" s="13" t="s">
        <v>21</v>
      </c>
      <c r="E394" s="13">
        <v>13</v>
      </c>
      <c r="F394" s="14" t="s">
        <v>300</v>
      </c>
      <c r="G394" s="29">
        <v>3</v>
      </c>
      <c r="H394" s="15" t="s">
        <v>33</v>
      </c>
    </row>
    <row r="395" spans="1:8" x14ac:dyDescent="0.2">
      <c r="A395" s="28">
        <v>4886</v>
      </c>
      <c r="B395" s="12" t="s">
        <v>437</v>
      </c>
      <c r="C395" s="13" t="s">
        <v>59</v>
      </c>
      <c r="D395" s="13" t="s">
        <v>21</v>
      </c>
      <c r="E395" s="13">
        <v>4</v>
      </c>
      <c r="F395" s="14" t="s">
        <v>300</v>
      </c>
      <c r="G395" s="29">
        <v>0</v>
      </c>
      <c r="H395" s="15" t="s">
        <v>21</v>
      </c>
    </row>
    <row r="396" spans="1:8" x14ac:dyDescent="0.2">
      <c r="A396" s="28">
        <v>6151</v>
      </c>
      <c r="B396" s="12" t="s">
        <v>438</v>
      </c>
      <c r="C396" s="13" t="s">
        <v>20</v>
      </c>
      <c r="D396" s="13" t="s">
        <v>21</v>
      </c>
      <c r="E396" s="13">
        <v>8</v>
      </c>
      <c r="F396" s="14" t="s">
        <v>300</v>
      </c>
      <c r="G396" s="29">
        <v>0</v>
      </c>
      <c r="H396" s="15" t="s">
        <v>21</v>
      </c>
    </row>
    <row r="397" spans="1:8" x14ac:dyDescent="0.2">
      <c r="A397" s="28">
        <v>2741</v>
      </c>
      <c r="B397" s="12" t="s">
        <v>439</v>
      </c>
      <c r="C397" s="13" t="s">
        <v>45</v>
      </c>
      <c r="D397" s="13" t="s">
        <v>21</v>
      </c>
      <c r="E397" s="13">
        <v>10</v>
      </c>
      <c r="F397" s="14" t="s">
        <v>300</v>
      </c>
      <c r="G397" s="29">
        <v>1</v>
      </c>
      <c r="H397" s="15" t="s">
        <v>33</v>
      </c>
    </row>
    <row r="398" spans="1:8" x14ac:dyDescent="0.2">
      <c r="A398" s="28">
        <v>6633</v>
      </c>
      <c r="B398" s="12" t="s">
        <v>440</v>
      </c>
      <c r="C398" s="13" t="s">
        <v>54</v>
      </c>
      <c r="D398" s="13" t="s">
        <v>21</v>
      </c>
      <c r="E398" s="13">
        <v>5</v>
      </c>
      <c r="F398" s="14" t="s">
        <v>300</v>
      </c>
      <c r="G398" s="29">
        <v>0</v>
      </c>
      <c r="H398" s="15" t="s">
        <v>21</v>
      </c>
    </row>
    <row r="399" spans="1:8" x14ac:dyDescent="0.2">
      <c r="A399" s="28">
        <v>6190</v>
      </c>
      <c r="B399" s="12" t="s">
        <v>441</v>
      </c>
      <c r="C399" s="13" t="s">
        <v>67</v>
      </c>
      <c r="D399" s="13" t="s">
        <v>21</v>
      </c>
      <c r="E399" s="13">
        <v>9</v>
      </c>
      <c r="F399" s="14" t="s">
        <v>300</v>
      </c>
      <c r="G399" s="29">
        <v>1</v>
      </c>
      <c r="H399" s="15" t="s">
        <v>33</v>
      </c>
    </row>
    <row r="400" spans="1:8" x14ac:dyDescent="0.2">
      <c r="A400" s="28">
        <v>5298</v>
      </c>
      <c r="B400" s="12" t="s">
        <v>442</v>
      </c>
      <c r="C400" s="13" t="s">
        <v>24</v>
      </c>
      <c r="D400" s="13" t="s">
        <v>21</v>
      </c>
      <c r="E400" s="13">
        <v>2</v>
      </c>
      <c r="F400" s="14" t="s">
        <v>300</v>
      </c>
      <c r="G400" s="29">
        <v>2</v>
      </c>
      <c r="H400" s="15" t="s">
        <v>33</v>
      </c>
    </row>
    <row r="401" spans="1:8" x14ac:dyDescent="0.2">
      <c r="A401" s="28">
        <v>536</v>
      </c>
      <c r="B401" s="12" t="s">
        <v>443</v>
      </c>
      <c r="C401" s="13" t="s">
        <v>32</v>
      </c>
      <c r="D401" s="13" t="s">
        <v>21</v>
      </c>
      <c r="E401" s="13">
        <v>17</v>
      </c>
      <c r="F401" s="14" t="s">
        <v>300</v>
      </c>
      <c r="G401" s="29">
        <v>3</v>
      </c>
      <c r="H401" s="15" t="s">
        <v>33</v>
      </c>
    </row>
    <row r="402" spans="1:8" x14ac:dyDescent="0.2">
      <c r="A402" s="28">
        <v>6424</v>
      </c>
      <c r="B402" s="12" t="s">
        <v>444</v>
      </c>
      <c r="C402" s="13" t="s">
        <v>41</v>
      </c>
      <c r="D402" s="13" t="s">
        <v>21</v>
      </c>
      <c r="E402" s="13">
        <v>3</v>
      </c>
      <c r="F402" s="14" t="s">
        <v>300</v>
      </c>
      <c r="G402" s="29">
        <v>0</v>
      </c>
      <c r="H402" s="15" t="s">
        <v>21</v>
      </c>
    </row>
    <row r="403" spans="1:8" x14ac:dyDescent="0.2">
      <c r="A403" s="28">
        <v>2423</v>
      </c>
      <c r="B403" s="12" t="s">
        <v>445</v>
      </c>
      <c r="C403" s="13" t="s">
        <v>64</v>
      </c>
      <c r="D403" s="13" t="s">
        <v>21</v>
      </c>
      <c r="E403" s="13">
        <v>35</v>
      </c>
      <c r="F403" s="14" t="s">
        <v>300</v>
      </c>
      <c r="G403" s="29">
        <v>8</v>
      </c>
      <c r="H403" s="15" t="s">
        <v>33</v>
      </c>
    </row>
    <row r="404" spans="1:8" x14ac:dyDescent="0.2">
      <c r="A404" s="28">
        <v>6222</v>
      </c>
      <c r="B404" s="12" t="s">
        <v>446</v>
      </c>
      <c r="C404" s="13" t="s">
        <v>54</v>
      </c>
      <c r="D404" s="13" t="s">
        <v>21</v>
      </c>
      <c r="E404" s="13">
        <v>5</v>
      </c>
      <c r="F404" s="14" t="s">
        <v>300</v>
      </c>
      <c r="G404" s="29">
        <v>0</v>
      </c>
      <c r="H404" s="15" t="s">
        <v>21</v>
      </c>
    </row>
    <row r="405" spans="1:8" x14ac:dyDescent="0.2">
      <c r="A405" s="28">
        <v>6394</v>
      </c>
      <c r="B405" s="12" t="s">
        <v>447</v>
      </c>
      <c r="C405" s="13" t="s">
        <v>54</v>
      </c>
      <c r="D405" s="13" t="s">
        <v>21</v>
      </c>
      <c r="E405" s="13">
        <v>7</v>
      </c>
      <c r="F405" s="14" t="s">
        <v>300</v>
      </c>
      <c r="G405" s="29">
        <v>0</v>
      </c>
      <c r="H405" s="15" t="s">
        <v>21</v>
      </c>
    </row>
    <row r="406" spans="1:8" x14ac:dyDescent="0.2">
      <c r="A406" s="28">
        <v>6224</v>
      </c>
      <c r="B406" s="12" t="s">
        <v>448</v>
      </c>
      <c r="C406" s="13" t="s">
        <v>64</v>
      </c>
      <c r="D406" s="13" t="s">
        <v>21</v>
      </c>
      <c r="E406" s="13">
        <v>14</v>
      </c>
      <c r="F406" s="14" t="s">
        <v>300</v>
      </c>
      <c r="G406" s="29">
        <v>1</v>
      </c>
      <c r="H406" s="15" t="s">
        <v>33</v>
      </c>
    </row>
    <row r="407" spans="1:8" x14ac:dyDescent="0.2">
      <c r="A407" s="28">
        <v>5453</v>
      </c>
      <c r="B407" s="12" t="s">
        <v>449</v>
      </c>
      <c r="C407" s="13" t="s">
        <v>52</v>
      </c>
      <c r="D407" s="13" t="s">
        <v>21</v>
      </c>
      <c r="E407" s="13">
        <v>9</v>
      </c>
      <c r="F407" s="14" t="s">
        <v>300</v>
      </c>
      <c r="G407" s="29">
        <v>0</v>
      </c>
      <c r="H407" s="15" t="s">
        <v>21</v>
      </c>
    </row>
    <row r="408" spans="1:8" x14ac:dyDescent="0.2">
      <c r="A408" s="28">
        <v>6804</v>
      </c>
      <c r="B408" s="12" t="s">
        <v>450</v>
      </c>
      <c r="C408" s="13" t="s">
        <v>39</v>
      </c>
      <c r="D408" s="13" t="s">
        <v>21</v>
      </c>
      <c r="E408" s="13">
        <v>5</v>
      </c>
      <c r="F408" s="14" t="s">
        <v>300</v>
      </c>
      <c r="G408" s="29">
        <v>0</v>
      </c>
      <c r="H408" s="15" t="s">
        <v>21</v>
      </c>
    </row>
    <row r="409" spans="1:8" x14ac:dyDescent="0.2">
      <c r="A409" s="28">
        <v>4459</v>
      </c>
      <c r="B409" s="12" t="s">
        <v>451</v>
      </c>
      <c r="C409" s="13" t="s">
        <v>57</v>
      </c>
      <c r="D409" s="13" t="s">
        <v>21</v>
      </c>
      <c r="E409" s="13">
        <v>8</v>
      </c>
      <c r="F409" s="14" t="s">
        <v>300</v>
      </c>
      <c r="G409" s="29">
        <v>0</v>
      </c>
      <c r="H409" s="15" t="s">
        <v>21</v>
      </c>
    </row>
    <row r="410" spans="1:8" x14ac:dyDescent="0.2">
      <c r="A410" s="28">
        <v>6900</v>
      </c>
      <c r="B410" s="12" t="s">
        <v>452</v>
      </c>
      <c r="C410" s="13" t="s">
        <v>75</v>
      </c>
      <c r="D410" s="13" t="s">
        <v>21</v>
      </c>
      <c r="E410" s="13">
        <v>2</v>
      </c>
      <c r="F410" s="14" t="s">
        <v>300</v>
      </c>
      <c r="G410" s="29">
        <v>0</v>
      </c>
      <c r="H410" s="15" t="s">
        <v>21</v>
      </c>
    </row>
    <row r="411" spans="1:8" x14ac:dyDescent="0.2">
      <c r="A411" s="28">
        <v>4892</v>
      </c>
      <c r="B411" s="12" t="s">
        <v>453</v>
      </c>
      <c r="C411" s="13" t="s">
        <v>67</v>
      </c>
      <c r="D411" s="13" t="s">
        <v>21</v>
      </c>
      <c r="E411" s="13">
        <v>2</v>
      </c>
      <c r="F411" s="14" t="s">
        <v>300</v>
      </c>
      <c r="G411" s="29">
        <v>1</v>
      </c>
      <c r="H411" s="15" t="s">
        <v>33</v>
      </c>
    </row>
    <row r="412" spans="1:8" x14ac:dyDescent="0.2">
      <c r="A412" s="28">
        <v>5119</v>
      </c>
      <c r="B412" s="12" t="s">
        <v>454</v>
      </c>
      <c r="C412" s="13" t="s">
        <v>35</v>
      </c>
      <c r="D412" s="13" t="s">
        <v>21</v>
      </c>
      <c r="E412" s="13">
        <v>19</v>
      </c>
      <c r="F412" s="14" t="s">
        <v>300</v>
      </c>
      <c r="G412" s="29">
        <v>1</v>
      </c>
      <c r="H412" s="15" t="s">
        <v>33</v>
      </c>
    </row>
    <row r="413" spans="1:8" x14ac:dyDescent="0.2">
      <c r="A413" s="28">
        <v>1978</v>
      </c>
      <c r="B413" s="12" t="s">
        <v>455</v>
      </c>
      <c r="C413" s="13" t="s">
        <v>45</v>
      </c>
      <c r="D413" s="13" t="s">
        <v>21</v>
      </c>
      <c r="E413" s="13">
        <v>2</v>
      </c>
      <c r="F413" s="14" t="s">
        <v>300</v>
      </c>
      <c r="G413" s="29">
        <v>0</v>
      </c>
      <c r="H413" s="15" t="s">
        <v>21</v>
      </c>
    </row>
    <row r="414" spans="1:8" x14ac:dyDescent="0.2">
      <c r="A414" s="28">
        <v>6458</v>
      </c>
      <c r="B414" s="12" t="s">
        <v>456</v>
      </c>
      <c r="C414" s="13" t="s">
        <v>26</v>
      </c>
      <c r="D414" s="13" t="s">
        <v>21</v>
      </c>
      <c r="E414" s="13">
        <v>5</v>
      </c>
      <c r="F414" s="14" t="s">
        <v>300</v>
      </c>
      <c r="G414" s="29">
        <v>1</v>
      </c>
      <c r="H414" s="15" t="s">
        <v>33</v>
      </c>
    </row>
    <row r="415" spans="1:8" x14ac:dyDescent="0.2">
      <c r="A415" s="28">
        <v>5319</v>
      </c>
      <c r="B415" s="12" t="s">
        <v>457</v>
      </c>
      <c r="C415" s="13" t="s">
        <v>37</v>
      </c>
      <c r="D415" s="13" t="s">
        <v>21</v>
      </c>
      <c r="E415" s="13">
        <v>10</v>
      </c>
      <c r="F415" s="14" t="s">
        <v>300</v>
      </c>
      <c r="G415" s="29">
        <v>0</v>
      </c>
      <c r="H415" s="15" t="s">
        <v>21</v>
      </c>
    </row>
    <row r="416" spans="1:8" x14ac:dyDescent="0.2">
      <c r="A416" s="28">
        <v>2839</v>
      </c>
      <c r="B416" s="12" t="s">
        <v>458</v>
      </c>
      <c r="C416" s="13" t="s">
        <v>39</v>
      </c>
      <c r="D416" s="13" t="s">
        <v>21</v>
      </c>
      <c r="E416" s="13">
        <v>5</v>
      </c>
      <c r="F416" s="14" t="s">
        <v>300</v>
      </c>
      <c r="G416" s="29">
        <v>0</v>
      </c>
      <c r="H416" s="15" t="s">
        <v>21</v>
      </c>
    </row>
    <row r="417" spans="1:8" x14ac:dyDescent="0.2">
      <c r="A417" s="28">
        <v>4486</v>
      </c>
      <c r="B417" s="12" t="s">
        <v>459</v>
      </c>
      <c r="C417" s="13" t="s">
        <v>20</v>
      </c>
      <c r="D417" s="13" t="s">
        <v>21</v>
      </c>
      <c r="E417" s="13">
        <v>20</v>
      </c>
      <c r="F417" s="14" t="s">
        <v>300</v>
      </c>
      <c r="G417" s="29">
        <v>1</v>
      </c>
      <c r="H417" s="15" t="s">
        <v>33</v>
      </c>
    </row>
    <row r="418" spans="1:8" x14ac:dyDescent="0.2">
      <c r="A418" s="28">
        <v>6024</v>
      </c>
      <c r="B418" s="12" t="s">
        <v>460</v>
      </c>
      <c r="C418" s="13" t="s">
        <v>35</v>
      </c>
      <c r="D418" s="13" t="s">
        <v>21</v>
      </c>
      <c r="E418" s="13">
        <v>1</v>
      </c>
      <c r="F418" s="14" t="s">
        <v>300</v>
      </c>
      <c r="G418" s="29">
        <v>0</v>
      </c>
      <c r="H418" s="15" t="s">
        <v>21</v>
      </c>
    </row>
    <row r="419" spans="1:8" x14ac:dyDescent="0.2">
      <c r="A419" s="28">
        <v>6486</v>
      </c>
      <c r="B419" s="12" t="s">
        <v>461</v>
      </c>
      <c r="C419" s="13" t="s">
        <v>26</v>
      </c>
      <c r="D419" s="13" t="s">
        <v>21</v>
      </c>
      <c r="E419" s="13">
        <v>7</v>
      </c>
      <c r="F419" s="14" t="s">
        <v>300</v>
      </c>
      <c r="G419" s="29">
        <v>1</v>
      </c>
      <c r="H419" s="15" t="s">
        <v>33</v>
      </c>
    </row>
    <row r="420" spans="1:8" x14ac:dyDescent="0.2">
      <c r="A420" s="28">
        <v>4890</v>
      </c>
      <c r="B420" s="12" t="s">
        <v>462</v>
      </c>
      <c r="C420" s="13" t="s">
        <v>52</v>
      </c>
      <c r="D420" s="13" t="s">
        <v>21</v>
      </c>
      <c r="E420" s="13">
        <v>6</v>
      </c>
      <c r="F420" s="14" t="s">
        <v>300</v>
      </c>
      <c r="G420" s="29">
        <v>0</v>
      </c>
      <c r="H420" s="15" t="s">
        <v>21</v>
      </c>
    </row>
    <row r="421" spans="1:8" x14ac:dyDescent="0.2">
      <c r="A421" s="28">
        <v>5919</v>
      </c>
      <c r="B421" s="12" t="s">
        <v>463</v>
      </c>
      <c r="C421" s="13" t="s">
        <v>57</v>
      </c>
      <c r="D421" s="13" t="s">
        <v>21</v>
      </c>
      <c r="E421" s="13">
        <v>8</v>
      </c>
      <c r="F421" s="14" t="s">
        <v>300</v>
      </c>
      <c r="G421" s="29">
        <v>0</v>
      </c>
      <c r="H421" s="15" t="s">
        <v>21</v>
      </c>
    </row>
    <row r="422" spans="1:8" x14ac:dyDescent="0.2">
      <c r="A422" s="28">
        <v>6634</v>
      </c>
      <c r="B422" s="12" t="s">
        <v>464</v>
      </c>
      <c r="C422" s="13" t="s">
        <v>54</v>
      </c>
      <c r="D422" s="13" t="s">
        <v>21</v>
      </c>
      <c r="E422" s="13">
        <v>4</v>
      </c>
      <c r="F422" s="14" t="s">
        <v>300</v>
      </c>
      <c r="G422" s="29">
        <v>0</v>
      </c>
      <c r="H422" s="15" t="s">
        <v>21</v>
      </c>
    </row>
    <row r="423" spans="1:8" x14ac:dyDescent="0.2">
      <c r="A423" s="28">
        <v>4404</v>
      </c>
      <c r="B423" s="12" t="s">
        <v>465</v>
      </c>
      <c r="C423" s="13" t="s">
        <v>59</v>
      </c>
      <c r="D423" s="13" t="s">
        <v>21</v>
      </c>
      <c r="E423" s="13">
        <v>5</v>
      </c>
      <c r="F423" s="14" t="s">
        <v>300</v>
      </c>
      <c r="G423" s="29">
        <v>0</v>
      </c>
      <c r="H423" s="15" t="s">
        <v>21</v>
      </c>
    </row>
    <row r="424" spans="1:8" x14ac:dyDescent="0.2">
      <c r="A424" s="28">
        <v>5562</v>
      </c>
      <c r="B424" s="12" t="s">
        <v>466</v>
      </c>
      <c r="C424" s="13" t="s">
        <v>50</v>
      </c>
      <c r="D424" s="13" t="s">
        <v>21</v>
      </c>
      <c r="E424" s="13">
        <v>11</v>
      </c>
      <c r="F424" s="14" t="s">
        <v>300</v>
      </c>
      <c r="G424" s="29">
        <v>1</v>
      </c>
      <c r="H424" s="15" t="s">
        <v>33</v>
      </c>
    </row>
    <row r="425" spans="1:8" x14ac:dyDescent="0.2">
      <c r="A425" s="28">
        <v>5425</v>
      </c>
      <c r="B425" s="12" t="s">
        <v>467</v>
      </c>
      <c r="C425" s="13" t="s">
        <v>24</v>
      </c>
      <c r="D425" s="13" t="s">
        <v>21</v>
      </c>
      <c r="E425" s="13">
        <v>9</v>
      </c>
      <c r="F425" s="14" t="s">
        <v>300</v>
      </c>
      <c r="G425" s="29">
        <v>0</v>
      </c>
      <c r="H425" s="15" t="s">
        <v>21</v>
      </c>
    </row>
    <row r="426" spans="1:8" x14ac:dyDescent="0.2">
      <c r="A426" s="28">
        <v>2274</v>
      </c>
      <c r="B426" s="12" t="s">
        <v>468</v>
      </c>
      <c r="C426" s="13" t="s">
        <v>45</v>
      </c>
      <c r="D426" s="13" t="s">
        <v>21</v>
      </c>
      <c r="E426" s="13">
        <v>2</v>
      </c>
      <c r="F426" s="14" t="s">
        <v>300</v>
      </c>
      <c r="G426" s="29">
        <v>0</v>
      </c>
      <c r="H426" s="15" t="s">
        <v>21</v>
      </c>
    </row>
    <row r="427" spans="1:8" x14ac:dyDescent="0.2">
      <c r="A427" s="28">
        <v>181</v>
      </c>
      <c r="B427" s="12" t="s">
        <v>469</v>
      </c>
      <c r="C427" s="13" t="s">
        <v>57</v>
      </c>
      <c r="D427" s="13" t="s">
        <v>21</v>
      </c>
      <c r="E427" s="13">
        <v>11</v>
      </c>
      <c r="F427" s="14" t="s">
        <v>300</v>
      </c>
      <c r="G427" s="29">
        <v>0</v>
      </c>
      <c r="H427" s="15" t="s">
        <v>21</v>
      </c>
    </row>
    <row r="428" spans="1:8" x14ac:dyDescent="0.2">
      <c r="A428" s="28">
        <v>376</v>
      </c>
      <c r="B428" s="12" t="s">
        <v>470</v>
      </c>
      <c r="C428" s="13" t="s">
        <v>20</v>
      </c>
      <c r="D428" s="13" t="s">
        <v>21</v>
      </c>
      <c r="E428" s="13">
        <v>4</v>
      </c>
      <c r="F428" s="14" t="s">
        <v>300</v>
      </c>
      <c r="G428" s="29">
        <v>0</v>
      </c>
      <c r="H428" s="15" t="s">
        <v>21</v>
      </c>
    </row>
    <row r="429" spans="1:8" x14ac:dyDescent="0.2">
      <c r="A429" s="28">
        <v>5879</v>
      </c>
      <c r="B429" s="12" t="s">
        <v>471</v>
      </c>
      <c r="C429" s="13" t="s">
        <v>45</v>
      </c>
      <c r="D429" s="13" t="s">
        <v>21</v>
      </c>
      <c r="E429" s="13">
        <v>3</v>
      </c>
      <c r="F429" s="14" t="s">
        <v>300</v>
      </c>
      <c r="G429" s="29">
        <v>0</v>
      </c>
      <c r="H429" s="15" t="s">
        <v>21</v>
      </c>
    </row>
    <row r="430" spans="1:8" x14ac:dyDescent="0.2">
      <c r="A430" s="28">
        <v>440</v>
      </c>
      <c r="B430" s="12" t="s">
        <v>472</v>
      </c>
      <c r="C430" s="13" t="s">
        <v>41</v>
      </c>
      <c r="D430" s="13" t="s">
        <v>21</v>
      </c>
      <c r="E430" s="13">
        <v>11</v>
      </c>
      <c r="F430" s="14" t="s">
        <v>300</v>
      </c>
      <c r="G430" s="29">
        <v>0</v>
      </c>
      <c r="H430" s="15" t="s">
        <v>21</v>
      </c>
    </row>
    <row r="431" spans="1:8" x14ac:dyDescent="0.2">
      <c r="A431" s="28">
        <v>5687</v>
      </c>
      <c r="B431" s="12" t="s">
        <v>473</v>
      </c>
      <c r="C431" s="13" t="s">
        <v>52</v>
      </c>
      <c r="D431" s="13" t="s">
        <v>21</v>
      </c>
      <c r="E431" s="13">
        <v>14</v>
      </c>
      <c r="F431" s="14" t="s">
        <v>300</v>
      </c>
      <c r="G431" s="29">
        <v>0</v>
      </c>
      <c r="H431" s="15" t="s">
        <v>21</v>
      </c>
    </row>
    <row r="432" spans="1:8" x14ac:dyDescent="0.2">
      <c r="A432" s="28">
        <v>6891</v>
      </c>
      <c r="B432" s="12" t="s">
        <v>474</v>
      </c>
      <c r="C432" s="13" t="s">
        <v>64</v>
      </c>
      <c r="D432" s="13" t="s">
        <v>21</v>
      </c>
      <c r="E432" s="13">
        <v>1</v>
      </c>
      <c r="F432" s="14" t="s">
        <v>300</v>
      </c>
      <c r="G432" s="29">
        <v>0</v>
      </c>
      <c r="H432" s="15" t="s">
        <v>21</v>
      </c>
    </row>
    <row r="433" spans="1:8" x14ac:dyDescent="0.2">
      <c r="A433" s="28">
        <v>4662</v>
      </c>
      <c r="B433" s="12" t="s">
        <v>475</v>
      </c>
      <c r="C433" s="13" t="s">
        <v>50</v>
      </c>
      <c r="D433" s="13" t="s">
        <v>21</v>
      </c>
      <c r="E433" s="13">
        <v>16</v>
      </c>
      <c r="F433" s="14" t="s">
        <v>300</v>
      </c>
      <c r="G433" s="29">
        <v>0</v>
      </c>
      <c r="H433" s="15" t="s">
        <v>21</v>
      </c>
    </row>
    <row r="434" spans="1:8" x14ac:dyDescent="0.2">
      <c r="A434" s="28">
        <v>6904</v>
      </c>
      <c r="B434" s="12" t="s">
        <v>476</v>
      </c>
      <c r="C434" s="13" t="s">
        <v>28</v>
      </c>
      <c r="D434" s="13" t="s">
        <v>21</v>
      </c>
      <c r="E434" s="13">
        <v>6</v>
      </c>
      <c r="F434" s="14" t="s">
        <v>300</v>
      </c>
      <c r="G434" s="29">
        <v>0</v>
      </c>
      <c r="H434" s="15" t="s">
        <v>21</v>
      </c>
    </row>
    <row r="435" spans="1:8" x14ac:dyDescent="0.2">
      <c r="A435" s="28">
        <v>632</v>
      </c>
      <c r="B435" s="12" t="s">
        <v>477</v>
      </c>
      <c r="C435" s="13" t="s">
        <v>57</v>
      </c>
      <c r="D435" s="13" t="s">
        <v>21</v>
      </c>
      <c r="E435" s="13">
        <v>27</v>
      </c>
      <c r="F435" s="14" t="s">
        <v>300</v>
      </c>
      <c r="G435" s="29">
        <v>9</v>
      </c>
      <c r="H435" s="15" t="s">
        <v>33</v>
      </c>
    </row>
    <row r="436" spans="1:8" x14ac:dyDescent="0.2">
      <c r="A436" s="28">
        <v>5422</v>
      </c>
      <c r="B436" s="12" t="s">
        <v>478</v>
      </c>
      <c r="C436" s="13" t="s">
        <v>67</v>
      </c>
      <c r="D436" s="13" t="s">
        <v>21</v>
      </c>
      <c r="E436" s="13">
        <v>5</v>
      </c>
      <c r="F436" s="14" t="s">
        <v>300</v>
      </c>
      <c r="G436" s="29">
        <v>0</v>
      </c>
      <c r="H436" s="15" t="s">
        <v>21</v>
      </c>
    </row>
    <row r="437" spans="1:8" x14ac:dyDescent="0.2">
      <c r="A437" s="28">
        <v>4220</v>
      </c>
      <c r="B437" s="12" t="s">
        <v>479</v>
      </c>
      <c r="C437" s="13" t="s">
        <v>32</v>
      </c>
      <c r="D437" s="13" t="s">
        <v>21</v>
      </c>
      <c r="E437" s="13">
        <v>16</v>
      </c>
      <c r="F437" s="14" t="s">
        <v>300</v>
      </c>
      <c r="G437" s="29">
        <v>0</v>
      </c>
      <c r="H437" s="15" t="s">
        <v>21</v>
      </c>
    </row>
    <row r="438" spans="1:8" x14ac:dyDescent="0.2">
      <c r="A438" s="28">
        <v>2766</v>
      </c>
      <c r="B438" s="12" t="s">
        <v>480</v>
      </c>
      <c r="C438" s="13" t="s">
        <v>35</v>
      </c>
      <c r="D438" s="13" t="s">
        <v>21</v>
      </c>
      <c r="E438" s="13">
        <v>7</v>
      </c>
      <c r="F438" s="14" t="s">
        <v>300</v>
      </c>
      <c r="G438" s="29">
        <v>2</v>
      </c>
      <c r="H438" s="15" t="s">
        <v>33</v>
      </c>
    </row>
    <row r="439" spans="1:8" x14ac:dyDescent="0.2">
      <c r="A439" s="28">
        <v>6212</v>
      </c>
      <c r="B439" s="12" t="s">
        <v>481</v>
      </c>
      <c r="C439" s="13" t="s">
        <v>75</v>
      </c>
      <c r="D439" s="13" t="s">
        <v>21</v>
      </c>
      <c r="E439" s="13">
        <v>5</v>
      </c>
      <c r="F439" s="14" t="s">
        <v>300</v>
      </c>
      <c r="G439" s="29">
        <v>0</v>
      </c>
      <c r="H439" s="15" t="s">
        <v>21</v>
      </c>
    </row>
    <row r="440" spans="1:8" x14ac:dyDescent="0.2">
      <c r="A440" s="28">
        <v>5998</v>
      </c>
      <c r="B440" s="12" t="s">
        <v>482</v>
      </c>
      <c r="C440" s="13" t="s">
        <v>32</v>
      </c>
      <c r="D440" s="13" t="s">
        <v>21</v>
      </c>
      <c r="E440" s="13">
        <v>1</v>
      </c>
      <c r="F440" s="14" t="s">
        <v>300</v>
      </c>
      <c r="G440" s="29">
        <v>0</v>
      </c>
      <c r="H440" s="15" t="s">
        <v>21</v>
      </c>
    </row>
    <row r="441" spans="1:8" x14ac:dyDescent="0.2">
      <c r="A441" s="28">
        <v>6524</v>
      </c>
      <c r="B441" s="12" t="s">
        <v>483</v>
      </c>
      <c r="C441" s="13" t="s">
        <v>64</v>
      </c>
      <c r="D441" s="13" t="s">
        <v>21</v>
      </c>
      <c r="E441" s="13">
        <v>1</v>
      </c>
      <c r="F441" s="14" t="s">
        <v>300</v>
      </c>
      <c r="G441" s="29">
        <v>0</v>
      </c>
      <c r="H441" s="15" t="s">
        <v>21</v>
      </c>
    </row>
    <row r="442" spans="1:8" x14ac:dyDescent="0.2">
      <c r="A442" s="28">
        <v>152</v>
      </c>
      <c r="B442" s="12" t="s">
        <v>484</v>
      </c>
      <c r="C442" s="13" t="s">
        <v>48</v>
      </c>
      <c r="D442" s="13" t="s">
        <v>21</v>
      </c>
      <c r="E442" s="13">
        <v>12</v>
      </c>
      <c r="F442" s="14" t="s">
        <v>300</v>
      </c>
      <c r="G442" s="29">
        <v>1</v>
      </c>
      <c r="H442" s="15" t="s">
        <v>33</v>
      </c>
    </row>
    <row r="443" spans="1:8" x14ac:dyDescent="0.2">
      <c r="A443" s="28">
        <v>4376</v>
      </c>
      <c r="B443" s="12" t="s">
        <v>485</v>
      </c>
      <c r="C443" s="13" t="s">
        <v>30</v>
      </c>
      <c r="D443" s="13" t="s">
        <v>21</v>
      </c>
      <c r="E443" s="13">
        <v>4</v>
      </c>
      <c r="F443" s="14" t="s">
        <v>300</v>
      </c>
      <c r="G443" s="29">
        <v>0</v>
      </c>
      <c r="H443" s="15" t="s">
        <v>21</v>
      </c>
    </row>
    <row r="444" spans="1:8" x14ac:dyDescent="0.2">
      <c r="A444" s="28">
        <v>2544</v>
      </c>
      <c r="B444" s="12" t="s">
        <v>486</v>
      </c>
      <c r="C444" s="13" t="s">
        <v>64</v>
      </c>
      <c r="D444" s="13" t="s">
        <v>21</v>
      </c>
      <c r="E444" s="13">
        <v>13</v>
      </c>
      <c r="F444" s="14" t="s">
        <v>487</v>
      </c>
      <c r="G444" s="29">
        <v>1</v>
      </c>
      <c r="H444" s="15" t="s">
        <v>33</v>
      </c>
    </row>
    <row r="445" spans="1:8" x14ac:dyDescent="0.2">
      <c r="A445" s="28">
        <v>6646</v>
      </c>
      <c r="B445" s="12" t="s">
        <v>488</v>
      </c>
      <c r="C445" s="13" t="s">
        <v>52</v>
      </c>
      <c r="D445" s="13" t="s">
        <v>21</v>
      </c>
      <c r="E445" s="13">
        <v>19</v>
      </c>
      <c r="F445" s="14" t="s">
        <v>487</v>
      </c>
      <c r="G445" s="29">
        <v>0</v>
      </c>
      <c r="H445" s="15" t="s">
        <v>21</v>
      </c>
    </row>
    <row r="446" spans="1:8" x14ac:dyDescent="0.2">
      <c r="A446" s="28">
        <v>6207</v>
      </c>
      <c r="B446" s="12" t="s">
        <v>489</v>
      </c>
      <c r="C446" s="13" t="s">
        <v>37</v>
      </c>
      <c r="D446" s="13" t="s">
        <v>21</v>
      </c>
      <c r="E446" s="13">
        <v>14</v>
      </c>
      <c r="F446" s="14" t="s">
        <v>487</v>
      </c>
      <c r="G446" s="29">
        <v>0</v>
      </c>
      <c r="H446" s="15" t="s">
        <v>21</v>
      </c>
    </row>
    <row r="447" spans="1:8" x14ac:dyDescent="0.2">
      <c r="A447" s="28">
        <v>6565</v>
      </c>
      <c r="B447" s="12" t="s">
        <v>490</v>
      </c>
      <c r="C447" s="13" t="s">
        <v>59</v>
      </c>
      <c r="D447" s="13" t="s">
        <v>21</v>
      </c>
      <c r="E447" s="13">
        <v>1</v>
      </c>
      <c r="F447" s="14" t="s">
        <v>487</v>
      </c>
      <c r="G447" s="29">
        <v>0</v>
      </c>
      <c r="H447" s="15" t="s">
        <v>21</v>
      </c>
    </row>
    <row r="448" spans="1:8" x14ac:dyDescent="0.2">
      <c r="A448" s="28">
        <v>4268</v>
      </c>
      <c r="B448" s="12" t="s">
        <v>491</v>
      </c>
      <c r="C448" s="13" t="s">
        <v>48</v>
      </c>
      <c r="D448" s="13" t="s">
        <v>21</v>
      </c>
      <c r="E448" s="13">
        <v>3</v>
      </c>
      <c r="F448" s="14" t="s">
        <v>487</v>
      </c>
      <c r="G448" s="29">
        <v>0</v>
      </c>
      <c r="H448" s="15" t="s">
        <v>21</v>
      </c>
    </row>
    <row r="449" spans="1:8" x14ac:dyDescent="0.2">
      <c r="A449" s="28">
        <v>696</v>
      </c>
      <c r="B449" s="12" t="s">
        <v>492</v>
      </c>
      <c r="C449" s="13" t="s">
        <v>59</v>
      </c>
      <c r="D449" s="13" t="s">
        <v>21</v>
      </c>
      <c r="E449" s="13">
        <v>9</v>
      </c>
      <c r="F449" s="14" t="s">
        <v>487</v>
      </c>
      <c r="G449" s="29">
        <v>0</v>
      </c>
      <c r="H449" s="15" t="s">
        <v>21</v>
      </c>
    </row>
    <row r="450" spans="1:8" x14ac:dyDescent="0.2">
      <c r="A450" s="28">
        <v>6001</v>
      </c>
      <c r="B450" s="12" t="s">
        <v>493</v>
      </c>
      <c r="C450" s="13" t="s">
        <v>54</v>
      </c>
      <c r="D450" s="13" t="s">
        <v>21</v>
      </c>
      <c r="E450" s="13">
        <v>8</v>
      </c>
      <c r="F450" s="14" t="s">
        <v>487</v>
      </c>
      <c r="G450" s="29">
        <v>0</v>
      </c>
      <c r="H450" s="15" t="s">
        <v>21</v>
      </c>
    </row>
    <row r="451" spans="1:8" x14ac:dyDescent="0.2">
      <c r="A451" s="28">
        <v>441</v>
      </c>
      <c r="B451" s="12" t="s">
        <v>494</v>
      </c>
      <c r="C451" s="13" t="s">
        <v>20</v>
      </c>
      <c r="D451" s="13" t="s">
        <v>21</v>
      </c>
      <c r="E451" s="13">
        <v>12</v>
      </c>
      <c r="F451" s="14" t="s">
        <v>487</v>
      </c>
      <c r="G451" s="29">
        <v>0</v>
      </c>
      <c r="H451" s="15" t="s">
        <v>21</v>
      </c>
    </row>
    <row r="452" spans="1:8" x14ac:dyDescent="0.2">
      <c r="A452" s="28">
        <v>6409</v>
      </c>
      <c r="B452" s="12" t="s">
        <v>495</v>
      </c>
      <c r="C452" s="13" t="s">
        <v>39</v>
      </c>
      <c r="D452" s="13" t="s">
        <v>21</v>
      </c>
      <c r="E452" s="13">
        <v>16</v>
      </c>
      <c r="F452" s="14" t="s">
        <v>487</v>
      </c>
      <c r="G452" s="29">
        <v>0</v>
      </c>
      <c r="H452" s="15" t="s">
        <v>21</v>
      </c>
    </row>
    <row r="453" spans="1:8" x14ac:dyDescent="0.2">
      <c r="A453" s="28">
        <v>6667</v>
      </c>
      <c r="B453" s="12" t="s">
        <v>496</v>
      </c>
      <c r="C453" s="13" t="s">
        <v>37</v>
      </c>
      <c r="D453" s="13" t="s">
        <v>21</v>
      </c>
      <c r="E453" s="13">
        <v>4</v>
      </c>
      <c r="F453" s="14" t="s">
        <v>487</v>
      </c>
      <c r="G453" s="29">
        <v>0</v>
      </c>
      <c r="H453" s="15" t="s">
        <v>21</v>
      </c>
    </row>
    <row r="454" spans="1:8" x14ac:dyDescent="0.2">
      <c r="A454" s="28">
        <v>6669</v>
      </c>
      <c r="B454" s="12" t="s">
        <v>497</v>
      </c>
      <c r="C454" s="13" t="s">
        <v>37</v>
      </c>
      <c r="D454" s="13" t="s">
        <v>21</v>
      </c>
      <c r="E454" s="13">
        <v>17</v>
      </c>
      <c r="F454" s="14" t="s">
        <v>487</v>
      </c>
      <c r="G454" s="29">
        <v>1</v>
      </c>
      <c r="H454" s="15" t="s">
        <v>33</v>
      </c>
    </row>
    <row r="455" spans="1:8" x14ac:dyDescent="0.2">
      <c r="A455" s="28">
        <v>6653</v>
      </c>
      <c r="B455" s="12" t="s">
        <v>498</v>
      </c>
      <c r="C455" s="13" t="s">
        <v>75</v>
      </c>
      <c r="D455" s="13" t="s">
        <v>21</v>
      </c>
      <c r="E455" s="13">
        <v>6</v>
      </c>
      <c r="F455" s="14" t="s">
        <v>487</v>
      </c>
      <c r="G455" s="29">
        <v>0</v>
      </c>
      <c r="H455" s="15" t="s">
        <v>21</v>
      </c>
    </row>
    <row r="456" spans="1:8" x14ac:dyDescent="0.2">
      <c r="A456" s="28">
        <v>6213</v>
      </c>
      <c r="B456" s="12" t="s">
        <v>499</v>
      </c>
      <c r="C456" s="13" t="s">
        <v>75</v>
      </c>
      <c r="D456" s="13" t="s">
        <v>21</v>
      </c>
      <c r="E456" s="13">
        <v>10</v>
      </c>
      <c r="F456" s="14" t="s">
        <v>487</v>
      </c>
      <c r="G456" s="29">
        <v>0</v>
      </c>
      <c r="H456" s="15" t="s">
        <v>21</v>
      </c>
    </row>
    <row r="457" spans="1:8" x14ac:dyDescent="0.2">
      <c r="A457" s="28">
        <v>6418</v>
      </c>
      <c r="B457" s="12" t="s">
        <v>500</v>
      </c>
      <c r="C457" s="13" t="s">
        <v>54</v>
      </c>
      <c r="D457" s="13" t="s">
        <v>21</v>
      </c>
      <c r="E457" s="13">
        <v>1</v>
      </c>
      <c r="F457" s="14" t="s">
        <v>487</v>
      </c>
      <c r="G457" s="29">
        <v>0</v>
      </c>
      <c r="H457" s="15" t="s">
        <v>21</v>
      </c>
    </row>
    <row r="458" spans="1:8" x14ac:dyDescent="0.2">
      <c r="A458" s="28">
        <v>6519</v>
      </c>
      <c r="B458" s="12" t="s">
        <v>501</v>
      </c>
      <c r="C458" s="13" t="s">
        <v>64</v>
      </c>
      <c r="D458" s="13" t="s">
        <v>21</v>
      </c>
      <c r="E458" s="13">
        <v>2</v>
      </c>
      <c r="F458" s="14" t="s">
        <v>487</v>
      </c>
      <c r="G458" s="29">
        <v>1</v>
      </c>
      <c r="H458" s="15" t="s">
        <v>33</v>
      </c>
    </row>
    <row r="459" spans="1:8" x14ac:dyDescent="0.2">
      <c r="A459" s="28">
        <v>4436</v>
      </c>
      <c r="B459" s="12" t="s">
        <v>502</v>
      </c>
      <c r="C459" s="13" t="s">
        <v>24</v>
      </c>
      <c r="D459" s="13" t="s">
        <v>21</v>
      </c>
      <c r="E459" s="13">
        <v>6</v>
      </c>
      <c r="F459" s="14" t="s">
        <v>487</v>
      </c>
      <c r="G459" s="29">
        <v>0</v>
      </c>
      <c r="H459" s="15" t="s">
        <v>21</v>
      </c>
    </row>
    <row r="460" spans="1:8" x14ac:dyDescent="0.2">
      <c r="A460" s="28">
        <v>5500</v>
      </c>
      <c r="B460" s="12" t="s">
        <v>503</v>
      </c>
      <c r="C460" s="13" t="s">
        <v>37</v>
      </c>
      <c r="D460" s="13" t="s">
        <v>21</v>
      </c>
      <c r="E460" s="13">
        <v>6</v>
      </c>
      <c r="F460" s="14" t="s">
        <v>487</v>
      </c>
      <c r="G460" s="29">
        <v>0</v>
      </c>
      <c r="H460" s="15" t="s">
        <v>21</v>
      </c>
    </row>
    <row r="461" spans="1:8" x14ac:dyDescent="0.2">
      <c r="A461" s="28">
        <v>1958</v>
      </c>
      <c r="B461" s="12" t="s">
        <v>504</v>
      </c>
      <c r="C461" s="13" t="s">
        <v>45</v>
      </c>
      <c r="D461" s="13" t="s">
        <v>21</v>
      </c>
      <c r="E461" s="13">
        <v>8</v>
      </c>
      <c r="F461" s="14" t="s">
        <v>487</v>
      </c>
      <c r="G461" s="29">
        <v>0</v>
      </c>
      <c r="H461" s="15" t="s">
        <v>21</v>
      </c>
    </row>
    <row r="462" spans="1:8" x14ac:dyDescent="0.2">
      <c r="A462" s="28">
        <v>6226</v>
      </c>
      <c r="B462" s="12" t="s">
        <v>505</v>
      </c>
      <c r="C462" s="13" t="s">
        <v>57</v>
      </c>
      <c r="D462" s="13" t="s">
        <v>21</v>
      </c>
      <c r="E462" s="13">
        <v>28</v>
      </c>
      <c r="F462" s="14" t="s">
        <v>487</v>
      </c>
      <c r="G462" s="29">
        <v>0</v>
      </c>
      <c r="H462" s="15" t="s">
        <v>21</v>
      </c>
    </row>
    <row r="463" spans="1:8" x14ac:dyDescent="0.2">
      <c r="A463" s="28">
        <v>6572</v>
      </c>
      <c r="B463" s="12" t="s">
        <v>506</v>
      </c>
      <c r="C463" s="13" t="s">
        <v>24</v>
      </c>
      <c r="D463" s="13" t="s">
        <v>21</v>
      </c>
      <c r="E463" s="13">
        <v>18</v>
      </c>
      <c r="F463" s="14" t="s">
        <v>487</v>
      </c>
      <c r="G463" s="29">
        <v>0</v>
      </c>
      <c r="H463" s="15" t="s">
        <v>21</v>
      </c>
    </row>
    <row r="464" spans="1:8" x14ac:dyDescent="0.2">
      <c r="A464" s="28">
        <v>306</v>
      </c>
      <c r="B464" s="12" t="s">
        <v>507</v>
      </c>
      <c r="C464" s="13" t="s">
        <v>20</v>
      </c>
      <c r="D464" s="13" t="s">
        <v>21</v>
      </c>
      <c r="E464" s="13">
        <v>2</v>
      </c>
      <c r="F464" s="14" t="s">
        <v>487</v>
      </c>
      <c r="G464" s="29">
        <v>0</v>
      </c>
      <c r="H464" s="15" t="s">
        <v>21</v>
      </c>
    </row>
    <row r="465" spans="1:8" x14ac:dyDescent="0.2">
      <c r="A465" s="28">
        <v>6670</v>
      </c>
      <c r="B465" s="12" t="s">
        <v>508</v>
      </c>
      <c r="C465" s="13" t="s">
        <v>37</v>
      </c>
      <c r="D465" s="13" t="s">
        <v>21</v>
      </c>
      <c r="E465" s="13">
        <v>10</v>
      </c>
      <c r="F465" s="14" t="s">
        <v>487</v>
      </c>
      <c r="G465" s="29">
        <v>2</v>
      </c>
      <c r="H465" s="15" t="s">
        <v>33</v>
      </c>
    </row>
    <row r="466" spans="1:8" x14ac:dyDescent="0.2">
      <c r="A466" s="28">
        <v>4923</v>
      </c>
      <c r="B466" s="12" t="s">
        <v>509</v>
      </c>
      <c r="C466" s="13" t="s">
        <v>30</v>
      </c>
      <c r="D466" s="13" t="s">
        <v>21</v>
      </c>
      <c r="E466" s="13">
        <v>16</v>
      </c>
      <c r="F466" s="14" t="s">
        <v>487</v>
      </c>
      <c r="G466" s="29">
        <v>1</v>
      </c>
      <c r="H466" s="15" t="s">
        <v>33</v>
      </c>
    </row>
    <row r="467" spans="1:8" x14ac:dyDescent="0.2">
      <c r="A467" s="28">
        <v>495</v>
      </c>
      <c r="B467" s="12" t="s">
        <v>510</v>
      </c>
      <c r="C467" s="13" t="s">
        <v>48</v>
      </c>
      <c r="D467" s="13" t="s">
        <v>21</v>
      </c>
      <c r="E467" s="13">
        <v>2</v>
      </c>
      <c r="F467" s="14" t="s">
        <v>487</v>
      </c>
      <c r="G467" s="29">
        <v>0</v>
      </c>
      <c r="H467" s="15" t="s">
        <v>21</v>
      </c>
    </row>
    <row r="468" spans="1:8" x14ac:dyDescent="0.2">
      <c r="A468" s="28">
        <v>6490</v>
      </c>
      <c r="B468" s="12" t="s">
        <v>511</v>
      </c>
      <c r="C468" s="13" t="s">
        <v>26</v>
      </c>
      <c r="D468" s="13" t="s">
        <v>21</v>
      </c>
      <c r="E468" s="13">
        <v>1</v>
      </c>
      <c r="F468" s="14" t="s">
        <v>487</v>
      </c>
      <c r="G468" s="29">
        <v>0</v>
      </c>
      <c r="H468" s="15" t="s">
        <v>21</v>
      </c>
    </row>
    <row r="469" spans="1:8" x14ac:dyDescent="0.2">
      <c r="A469" s="28">
        <v>2155</v>
      </c>
      <c r="B469" s="12" t="s">
        <v>512</v>
      </c>
      <c r="C469" s="13" t="s">
        <v>20</v>
      </c>
      <c r="D469" s="13" t="s">
        <v>21</v>
      </c>
      <c r="E469" s="13">
        <v>17</v>
      </c>
      <c r="F469" s="14" t="s">
        <v>487</v>
      </c>
      <c r="G469" s="29">
        <v>0</v>
      </c>
      <c r="H469" s="15" t="s">
        <v>21</v>
      </c>
    </row>
    <row r="470" spans="1:8" x14ac:dyDescent="0.2">
      <c r="A470" s="28">
        <v>6643</v>
      </c>
      <c r="B470" s="12" t="s">
        <v>513</v>
      </c>
      <c r="C470" s="13" t="s">
        <v>24</v>
      </c>
      <c r="D470" s="13" t="s">
        <v>21</v>
      </c>
      <c r="E470" s="13">
        <v>14</v>
      </c>
      <c r="F470" s="14" t="s">
        <v>487</v>
      </c>
      <c r="G470" s="29">
        <v>0</v>
      </c>
      <c r="H470" s="15" t="s">
        <v>21</v>
      </c>
    </row>
    <row r="471" spans="1:8" x14ac:dyDescent="0.2">
      <c r="A471" s="28">
        <v>5637</v>
      </c>
      <c r="B471" s="12" t="s">
        <v>514</v>
      </c>
      <c r="C471" s="13" t="s">
        <v>75</v>
      </c>
      <c r="D471" s="13" t="s">
        <v>21</v>
      </c>
      <c r="E471" s="13">
        <v>12</v>
      </c>
      <c r="F471" s="14" t="s">
        <v>487</v>
      </c>
      <c r="G471" s="29">
        <v>0</v>
      </c>
      <c r="H471" s="15" t="s">
        <v>21</v>
      </c>
    </row>
    <row r="472" spans="1:8" x14ac:dyDescent="0.2">
      <c r="A472" s="28">
        <v>5995</v>
      </c>
      <c r="B472" s="12" t="s">
        <v>515</v>
      </c>
      <c r="C472" s="13" t="s">
        <v>35</v>
      </c>
      <c r="D472" s="13" t="s">
        <v>21</v>
      </c>
      <c r="E472" s="13">
        <v>23</v>
      </c>
      <c r="F472" s="14" t="s">
        <v>487</v>
      </c>
      <c r="G472" s="29">
        <v>0</v>
      </c>
      <c r="H472" s="15" t="s">
        <v>21</v>
      </c>
    </row>
    <row r="473" spans="1:8" x14ac:dyDescent="0.2">
      <c r="A473" s="28">
        <v>5672</v>
      </c>
      <c r="B473" s="12" t="s">
        <v>516</v>
      </c>
      <c r="C473" s="13" t="s">
        <v>57</v>
      </c>
      <c r="D473" s="13" t="s">
        <v>21</v>
      </c>
      <c r="E473" s="13">
        <v>24</v>
      </c>
      <c r="F473" s="14" t="s">
        <v>487</v>
      </c>
      <c r="G473" s="29">
        <v>0</v>
      </c>
      <c r="H473" s="15" t="s">
        <v>21</v>
      </c>
    </row>
    <row r="474" spans="1:8" x14ac:dyDescent="0.2">
      <c r="A474" s="28">
        <v>5471</v>
      </c>
      <c r="B474" s="12" t="s">
        <v>517</v>
      </c>
      <c r="C474" s="13" t="s">
        <v>45</v>
      </c>
      <c r="D474" s="13" t="s">
        <v>21</v>
      </c>
      <c r="E474" s="13">
        <v>19</v>
      </c>
      <c r="F474" s="14" t="s">
        <v>487</v>
      </c>
      <c r="G474" s="29">
        <v>0</v>
      </c>
      <c r="H474" s="15" t="s">
        <v>21</v>
      </c>
    </row>
    <row r="475" spans="1:8" x14ac:dyDescent="0.2">
      <c r="A475" s="28">
        <v>6895</v>
      </c>
      <c r="B475" s="12" t="s">
        <v>518</v>
      </c>
      <c r="C475" s="13" t="s">
        <v>24</v>
      </c>
      <c r="D475" s="13" t="s">
        <v>21</v>
      </c>
      <c r="E475" s="13">
        <v>3</v>
      </c>
      <c r="F475" s="14" t="s">
        <v>487</v>
      </c>
      <c r="G475" s="29">
        <v>0</v>
      </c>
      <c r="H475" s="15" t="s">
        <v>21</v>
      </c>
    </row>
    <row r="476" spans="1:8" x14ac:dyDescent="0.2">
      <c r="A476" s="28">
        <v>6675</v>
      </c>
      <c r="B476" s="12" t="s">
        <v>519</v>
      </c>
      <c r="C476" s="13" t="s">
        <v>67</v>
      </c>
      <c r="D476" s="13" t="s">
        <v>21</v>
      </c>
      <c r="E476" s="13">
        <v>25</v>
      </c>
      <c r="F476" s="14" t="s">
        <v>487</v>
      </c>
      <c r="G476" s="29">
        <v>2</v>
      </c>
      <c r="H476" s="15" t="s">
        <v>33</v>
      </c>
    </row>
    <row r="477" spans="1:8" x14ac:dyDescent="0.2">
      <c r="A477" s="28">
        <v>309</v>
      </c>
      <c r="B477" s="12" t="s">
        <v>520</v>
      </c>
      <c r="C477" s="13" t="s">
        <v>67</v>
      </c>
      <c r="D477" s="13" t="s">
        <v>21</v>
      </c>
      <c r="E477" s="13">
        <v>23</v>
      </c>
      <c r="F477" s="14" t="s">
        <v>487</v>
      </c>
      <c r="G477" s="29">
        <v>0</v>
      </c>
      <c r="H477" s="15" t="s">
        <v>21</v>
      </c>
    </row>
    <row r="478" spans="1:8" x14ac:dyDescent="0.2">
      <c r="A478" s="28">
        <v>6822</v>
      </c>
      <c r="B478" s="12" t="s">
        <v>521</v>
      </c>
      <c r="C478" s="13" t="s">
        <v>59</v>
      </c>
      <c r="D478" s="13" t="s">
        <v>21</v>
      </c>
      <c r="E478" s="13">
        <v>10</v>
      </c>
      <c r="F478" s="14" t="s">
        <v>487</v>
      </c>
      <c r="G478" s="29">
        <v>0</v>
      </c>
      <c r="H478" s="15" t="s">
        <v>21</v>
      </c>
    </row>
    <row r="479" spans="1:8" x14ac:dyDescent="0.2">
      <c r="A479" s="28">
        <v>6011</v>
      </c>
      <c r="B479" s="12" t="s">
        <v>522</v>
      </c>
      <c r="C479" s="13" t="s">
        <v>30</v>
      </c>
      <c r="D479" s="13" t="s">
        <v>21</v>
      </c>
      <c r="E479" s="13">
        <v>3</v>
      </c>
      <c r="F479" s="14" t="s">
        <v>487</v>
      </c>
      <c r="G479" s="29">
        <v>0</v>
      </c>
      <c r="H479" s="15" t="s">
        <v>21</v>
      </c>
    </row>
    <row r="480" spans="1:8" x14ac:dyDescent="0.2">
      <c r="A480" s="28">
        <v>5506</v>
      </c>
      <c r="B480" s="12" t="s">
        <v>523</v>
      </c>
      <c r="C480" s="13" t="s">
        <v>59</v>
      </c>
      <c r="D480" s="13" t="s">
        <v>21</v>
      </c>
      <c r="E480" s="13">
        <v>4</v>
      </c>
      <c r="F480" s="14" t="s">
        <v>487</v>
      </c>
      <c r="G480" s="29">
        <v>0</v>
      </c>
      <c r="H480" s="15" t="s">
        <v>21</v>
      </c>
    </row>
    <row r="481" spans="1:8" x14ac:dyDescent="0.2">
      <c r="A481" s="28">
        <v>4463</v>
      </c>
      <c r="B481" s="12" t="s">
        <v>524</v>
      </c>
      <c r="C481" s="13" t="s">
        <v>30</v>
      </c>
      <c r="D481" s="13" t="s">
        <v>21</v>
      </c>
      <c r="E481" s="13">
        <v>11</v>
      </c>
      <c r="F481" s="14" t="s">
        <v>487</v>
      </c>
      <c r="G481" s="29">
        <v>0</v>
      </c>
      <c r="H481" s="15" t="s">
        <v>21</v>
      </c>
    </row>
    <row r="482" spans="1:8" x14ac:dyDescent="0.2">
      <c r="A482" s="28">
        <v>6657</v>
      </c>
      <c r="B482" s="12" t="s">
        <v>525</v>
      </c>
      <c r="C482" s="13" t="s">
        <v>20</v>
      </c>
      <c r="D482" s="13" t="s">
        <v>21</v>
      </c>
      <c r="E482" s="13">
        <v>2</v>
      </c>
      <c r="F482" s="14" t="s">
        <v>487</v>
      </c>
      <c r="G482" s="29">
        <v>0</v>
      </c>
      <c r="H482" s="15" t="s">
        <v>21</v>
      </c>
    </row>
    <row r="483" spans="1:8" x14ac:dyDescent="0.2">
      <c r="A483" s="28">
        <v>4179</v>
      </c>
      <c r="B483" s="12" t="s">
        <v>526</v>
      </c>
      <c r="C483" s="13" t="s">
        <v>50</v>
      </c>
      <c r="D483" s="13" t="s">
        <v>21</v>
      </c>
      <c r="E483" s="13">
        <v>14</v>
      </c>
      <c r="F483" s="14" t="s">
        <v>487</v>
      </c>
      <c r="G483" s="29">
        <v>1</v>
      </c>
      <c r="H483" s="15" t="s">
        <v>33</v>
      </c>
    </row>
    <row r="484" spans="1:8" x14ac:dyDescent="0.2">
      <c r="A484" s="28">
        <v>5800</v>
      </c>
      <c r="B484" s="12" t="s">
        <v>527</v>
      </c>
      <c r="C484" s="13" t="s">
        <v>39</v>
      </c>
      <c r="D484" s="13" t="s">
        <v>21</v>
      </c>
      <c r="E484" s="13">
        <v>26</v>
      </c>
      <c r="F484" s="14" t="s">
        <v>487</v>
      </c>
      <c r="G484" s="29">
        <v>1</v>
      </c>
      <c r="H484" s="15" t="s">
        <v>33</v>
      </c>
    </row>
    <row r="485" spans="1:8" x14ac:dyDescent="0.2">
      <c r="A485" s="28">
        <v>5881</v>
      </c>
      <c r="B485" s="12" t="s">
        <v>528</v>
      </c>
      <c r="C485" s="13" t="s">
        <v>28</v>
      </c>
      <c r="D485" s="13" t="s">
        <v>21</v>
      </c>
      <c r="E485" s="13">
        <v>4</v>
      </c>
      <c r="F485" s="14" t="s">
        <v>487</v>
      </c>
      <c r="G485" s="29">
        <v>0</v>
      </c>
      <c r="H485" s="15" t="s">
        <v>21</v>
      </c>
    </row>
    <row r="486" spans="1:8" x14ac:dyDescent="0.2">
      <c r="A486" s="28">
        <v>6914</v>
      </c>
      <c r="B486" s="12" t="s">
        <v>529</v>
      </c>
      <c r="C486" s="13" t="s">
        <v>37</v>
      </c>
      <c r="D486" s="13" t="s">
        <v>21</v>
      </c>
      <c r="E486" s="13">
        <v>2</v>
      </c>
      <c r="F486" s="14" t="s">
        <v>487</v>
      </c>
      <c r="G486" s="29">
        <v>0</v>
      </c>
      <c r="H486" s="15" t="s">
        <v>21</v>
      </c>
    </row>
    <row r="487" spans="1:8" x14ac:dyDescent="0.2">
      <c r="A487" s="28">
        <v>6398</v>
      </c>
      <c r="B487" s="12" t="s">
        <v>530</v>
      </c>
      <c r="C487" s="13" t="s">
        <v>57</v>
      </c>
      <c r="D487" s="13" t="s">
        <v>21</v>
      </c>
      <c r="E487" s="13">
        <v>12</v>
      </c>
      <c r="F487" s="14" t="s">
        <v>487</v>
      </c>
      <c r="G487" s="29">
        <v>0</v>
      </c>
      <c r="H487" s="15" t="s">
        <v>21</v>
      </c>
    </row>
    <row r="488" spans="1:8" x14ac:dyDescent="0.2">
      <c r="A488" s="28">
        <v>6648</v>
      </c>
      <c r="B488" s="12" t="s">
        <v>531</v>
      </c>
      <c r="C488" s="13" t="s">
        <v>20</v>
      </c>
      <c r="D488" s="13" t="s">
        <v>21</v>
      </c>
      <c r="E488" s="13">
        <v>1</v>
      </c>
      <c r="F488" s="14" t="s">
        <v>487</v>
      </c>
      <c r="G488" s="29">
        <v>2</v>
      </c>
      <c r="H488" s="15" t="s">
        <v>33</v>
      </c>
    </row>
    <row r="489" spans="1:8" x14ac:dyDescent="0.2">
      <c r="A489" s="28">
        <v>2438</v>
      </c>
      <c r="B489" s="12" t="s">
        <v>532</v>
      </c>
      <c r="C489" s="13" t="s">
        <v>64</v>
      </c>
      <c r="D489" s="13" t="s">
        <v>21</v>
      </c>
      <c r="E489" s="13">
        <v>4</v>
      </c>
      <c r="F489" s="14" t="s">
        <v>487</v>
      </c>
      <c r="G489" s="29">
        <v>0</v>
      </c>
      <c r="H489" s="15" t="s">
        <v>21</v>
      </c>
    </row>
    <row r="490" spans="1:8" x14ac:dyDescent="0.2">
      <c r="A490" s="28">
        <v>2325</v>
      </c>
      <c r="B490" s="12" t="s">
        <v>533</v>
      </c>
      <c r="C490" s="13" t="s">
        <v>52</v>
      </c>
      <c r="D490" s="13" t="s">
        <v>21</v>
      </c>
      <c r="E490" s="13">
        <v>1</v>
      </c>
      <c r="F490" s="14" t="s">
        <v>487</v>
      </c>
      <c r="G490" s="29">
        <v>0</v>
      </c>
      <c r="H490" s="15" t="s">
        <v>21</v>
      </c>
    </row>
    <row r="491" spans="1:8" x14ac:dyDescent="0.2">
      <c r="A491" s="28">
        <v>2097</v>
      </c>
      <c r="B491" s="12" t="s">
        <v>534</v>
      </c>
      <c r="C491" s="13" t="s">
        <v>39</v>
      </c>
      <c r="D491" s="13" t="s">
        <v>21</v>
      </c>
      <c r="E491" s="13">
        <v>27</v>
      </c>
      <c r="F491" s="14" t="s">
        <v>487</v>
      </c>
      <c r="G491" s="29">
        <v>1</v>
      </c>
      <c r="H491" s="15" t="s">
        <v>33</v>
      </c>
    </row>
    <row r="492" spans="1:8" x14ac:dyDescent="0.2">
      <c r="A492" s="28">
        <v>2762</v>
      </c>
      <c r="B492" s="12" t="s">
        <v>535</v>
      </c>
      <c r="C492" s="13" t="s">
        <v>39</v>
      </c>
      <c r="D492" s="13" t="s">
        <v>21</v>
      </c>
      <c r="E492" s="13">
        <v>7</v>
      </c>
      <c r="F492" s="14" t="s">
        <v>487</v>
      </c>
      <c r="G492" s="29">
        <v>0</v>
      </c>
      <c r="H492" s="15" t="s">
        <v>21</v>
      </c>
    </row>
    <row r="493" spans="1:8" x14ac:dyDescent="0.2">
      <c r="A493" s="28">
        <v>6910</v>
      </c>
      <c r="B493" s="12" t="s">
        <v>536</v>
      </c>
      <c r="C493" s="13" t="s">
        <v>37</v>
      </c>
      <c r="D493" s="13" t="s">
        <v>21</v>
      </c>
      <c r="E493" s="13">
        <v>1</v>
      </c>
      <c r="F493" s="14" t="s">
        <v>487</v>
      </c>
      <c r="G493" s="29">
        <v>0</v>
      </c>
      <c r="H493" s="15" t="s">
        <v>21</v>
      </c>
    </row>
    <row r="494" spans="1:8" x14ac:dyDescent="0.2">
      <c r="A494" s="28">
        <v>6435</v>
      </c>
      <c r="B494" s="12" t="s">
        <v>537</v>
      </c>
      <c r="C494" s="13" t="s">
        <v>54</v>
      </c>
      <c r="D494" s="13" t="s">
        <v>21</v>
      </c>
      <c r="E494" s="13">
        <v>13</v>
      </c>
      <c r="F494" s="14" t="s">
        <v>487</v>
      </c>
      <c r="G494" s="29">
        <v>0</v>
      </c>
      <c r="H494" s="15" t="s">
        <v>21</v>
      </c>
    </row>
    <row r="495" spans="1:8" x14ac:dyDescent="0.2">
      <c r="A495" s="28">
        <v>5839</v>
      </c>
      <c r="B495" s="12" t="s">
        <v>538</v>
      </c>
      <c r="C495" s="13" t="s">
        <v>32</v>
      </c>
      <c r="D495" s="13" t="s">
        <v>21</v>
      </c>
      <c r="E495" s="13">
        <v>32</v>
      </c>
      <c r="F495" s="14" t="s">
        <v>487</v>
      </c>
      <c r="G495" s="29">
        <v>2</v>
      </c>
      <c r="H495" s="15" t="s">
        <v>33</v>
      </c>
    </row>
    <row r="496" spans="1:8" x14ac:dyDescent="0.2">
      <c r="A496" s="28">
        <v>6913</v>
      </c>
      <c r="B496" s="12" t="s">
        <v>539</v>
      </c>
      <c r="C496" s="13" t="s">
        <v>26</v>
      </c>
      <c r="D496" s="13" t="s">
        <v>21</v>
      </c>
      <c r="E496" s="13">
        <v>3</v>
      </c>
      <c r="F496" s="14" t="s">
        <v>487</v>
      </c>
      <c r="G496" s="29">
        <v>0</v>
      </c>
      <c r="H496" s="15" t="s">
        <v>21</v>
      </c>
    </row>
    <row r="497" spans="1:8" x14ac:dyDescent="0.2">
      <c r="A497" s="28">
        <v>1939</v>
      </c>
      <c r="B497" s="12" t="s">
        <v>540</v>
      </c>
      <c r="C497" s="13" t="s">
        <v>41</v>
      </c>
      <c r="D497" s="13" t="s">
        <v>21</v>
      </c>
      <c r="E497" s="13">
        <v>4</v>
      </c>
      <c r="F497" s="14" t="s">
        <v>487</v>
      </c>
      <c r="G497" s="29">
        <v>0</v>
      </c>
      <c r="H497" s="15" t="s">
        <v>21</v>
      </c>
    </row>
    <row r="498" spans="1:8" x14ac:dyDescent="0.2">
      <c r="A498" s="28">
        <v>4510</v>
      </c>
      <c r="B498" s="12" t="s">
        <v>541</v>
      </c>
      <c r="C498" s="13" t="s">
        <v>64</v>
      </c>
      <c r="D498" s="13" t="s">
        <v>21</v>
      </c>
      <c r="E498" s="13">
        <v>25</v>
      </c>
      <c r="F498" s="14" t="s">
        <v>487</v>
      </c>
      <c r="G498" s="29">
        <v>0</v>
      </c>
      <c r="H498" s="15" t="s">
        <v>21</v>
      </c>
    </row>
    <row r="499" spans="1:8" x14ac:dyDescent="0.2">
      <c r="A499" s="28">
        <v>4730</v>
      </c>
      <c r="B499" s="12" t="s">
        <v>542</v>
      </c>
      <c r="C499" s="13" t="s">
        <v>35</v>
      </c>
      <c r="D499" s="13" t="s">
        <v>21</v>
      </c>
      <c r="E499" s="13">
        <v>35</v>
      </c>
      <c r="F499" s="14" t="s">
        <v>487</v>
      </c>
      <c r="G499" s="29">
        <v>5</v>
      </c>
      <c r="H499" s="15" t="s">
        <v>33</v>
      </c>
    </row>
    <row r="500" spans="1:8" x14ac:dyDescent="0.2">
      <c r="A500" s="28">
        <v>6215</v>
      </c>
      <c r="B500" s="12" t="s">
        <v>543</v>
      </c>
      <c r="C500" s="13" t="s">
        <v>75</v>
      </c>
      <c r="D500" s="13" t="s">
        <v>21</v>
      </c>
      <c r="E500" s="13">
        <v>20</v>
      </c>
      <c r="F500" s="14" t="s">
        <v>487</v>
      </c>
      <c r="G500" s="29">
        <v>3</v>
      </c>
      <c r="H500" s="15" t="s">
        <v>33</v>
      </c>
    </row>
    <row r="501" spans="1:8" x14ac:dyDescent="0.2">
      <c r="A501" s="28">
        <v>2531</v>
      </c>
      <c r="B501" s="12" t="s">
        <v>544</v>
      </c>
      <c r="C501" s="13" t="s">
        <v>32</v>
      </c>
      <c r="D501" s="13" t="s">
        <v>21</v>
      </c>
      <c r="E501" s="13">
        <v>33</v>
      </c>
      <c r="F501" s="14" t="s">
        <v>487</v>
      </c>
      <c r="G501" s="29">
        <v>8</v>
      </c>
      <c r="H501" s="15" t="s">
        <v>33</v>
      </c>
    </row>
    <row r="502" spans="1:8" x14ac:dyDescent="0.2">
      <c r="A502" s="28">
        <v>5297</v>
      </c>
      <c r="B502" s="12" t="s">
        <v>545</v>
      </c>
      <c r="C502" s="13" t="s">
        <v>41</v>
      </c>
      <c r="D502" s="13" t="s">
        <v>21</v>
      </c>
      <c r="E502" s="13">
        <v>10</v>
      </c>
      <c r="F502" s="14" t="s">
        <v>487</v>
      </c>
      <c r="G502" s="29">
        <v>0</v>
      </c>
      <c r="H502" s="15" t="s">
        <v>21</v>
      </c>
    </row>
    <row r="503" spans="1:8" x14ac:dyDescent="0.2">
      <c r="A503" s="28">
        <v>6250</v>
      </c>
      <c r="B503" s="12" t="s">
        <v>546</v>
      </c>
      <c r="C503" s="13" t="s">
        <v>45</v>
      </c>
      <c r="D503" s="13" t="s">
        <v>21</v>
      </c>
      <c r="E503" s="13">
        <v>1</v>
      </c>
      <c r="F503" s="14" t="s">
        <v>487</v>
      </c>
      <c r="G503" s="29">
        <v>0</v>
      </c>
      <c r="H503" s="15" t="s">
        <v>21</v>
      </c>
    </row>
    <row r="504" spans="1:8" x14ac:dyDescent="0.2">
      <c r="A504" s="28">
        <v>2764</v>
      </c>
      <c r="B504" s="12" t="s">
        <v>547</v>
      </c>
      <c r="C504" s="13" t="s">
        <v>48</v>
      </c>
      <c r="D504" s="13" t="s">
        <v>21</v>
      </c>
      <c r="E504" s="13">
        <v>33</v>
      </c>
      <c r="F504" s="14" t="s">
        <v>487</v>
      </c>
      <c r="G504" s="29">
        <v>8</v>
      </c>
      <c r="H504" s="15" t="s">
        <v>33</v>
      </c>
    </row>
    <row r="505" spans="1:8" x14ac:dyDescent="0.2">
      <c r="A505" s="28">
        <v>6833</v>
      </c>
      <c r="B505" s="12" t="s">
        <v>548</v>
      </c>
      <c r="C505" s="13" t="s">
        <v>50</v>
      </c>
      <c r="D505" s="13" t="s">
        <v>21</v>
      </c>
      <c r="E505" s="13">
        <v>6</v>
      </c>
      <c r="F505" s="14" t="s">
        <v>487</v>
      </c>
      <c r="G505" s="29">
        <v>0</v>
      </c>
      <c r="H505" s="15" t="s">
        <v>21</v>
      </c>
    </row>
    <row r="506" spans="1:8" x14ac:dyDescent="0.2">
      <c r="A506" s="28">
        <v>5322</v>
      </c>
      <c r="B506" s="12" t="s">
        <v>549</v>
      </c>
      <c r="C506" s="13" t="s">
        <v>37</v>
      </c>
      <c r="D506" s="13" t="s">
        <v>21</v>
      </c>
      <c r="E506" s="13">
        <v>7</v>
      </c>
      <c r="F506" s="14" t="s">
        <v>487</v>
      </c>
      <c r="G506" s="29">
        <v>0</v>
      </c>
      <c r="H506" s="15" t="s">
        <v>21</v>
      </c>
    </row>
    <row r="507" spans="1:8" x14ac:dyDescent="0.2">
      <c r="A507" s="28">
        <v>2012</v>
      </c>
      <c r="B507" s="12" t="s">
        <v>550</v>
      </c>
      <c r="C507" s="13" t="s">
        <v>50</v>
      </c>
      <c r="D507" s="13" t="s">
        <v>21</v>
      </c>
      <c r="E507" s="13">
        <v>5</v>
      </c>
      <c r="F507" s="14" t="s">
        <v>487</v>
      </c>
      <c r="G507" s="29">
        <v>0</v>
      </c>
      <c r="H507" s="15" t="s">
        <v>21</v>
      </c>
    </row>
    <row r="508" spans="1:8" x14ac:dyDescent="0.2">
      <c r="A508" s="28">
        <v>313</v>
      </c>
      <c r="B508" s="12" t="s">
        <v>551</v>
      </c>
      <c r="C508" s="13" t="s">
        <v>64</v>
      </c>
      <c r="D508" s="13" t="s">
        <v>21</v>
      </c>
      <c r="E508" s="13">
        <v>20</v>
      </c>
      <c r="F508" s="14" t="s">
        <v>487</v>
      </c>
      <c r="G508" s="29">
        <v>2</v>
      </c>
      <c r="H508" s="15" t="s">
        <v>33</v>
      </c>
    </row>
    <row r="509" spans="1:8" x14ac:dyDescent="0.2">
      <c r="A509" s="28">
        <v>6630</v>
      </c>
      <c r="B509" s="12" t="s">
        <v>552</v>
      </c>
      <c r="C509" s="13" t="s">
        <v>26</v>
      </c>
      <c r="D509" s="13" t="s">
        <v>21</v>
      </c>
      <c r="E509" s="13">
        <v>16</v>
      </c>
      <c r="F509" s="14" t="s">
        <v>487</v>
      </c>
      <c r="G509" s="29">
        <v>0</v>
      </c>
      <c r="H509" s="15" t="s">
        <v>21</v>
      </c>
    </row>
    <row r="510" spans="1:8" x14ac:dyDescent="0.2">
      <c r="A510" s="28">
        <v>5882</v>
      </c>
      <c r="B510" s="12" t="s">
        <v>553</v>
      </c>
      <c r="C510" s="13" t="s">
        <v>45</v>
      </c>
      <c r="D510" s="13" t="s">
        <v>21</v>
      </c>
      <c r="E510" s="13">
        <v>18</v>
      </c>
      <c r="F510" s="14" t="s">
        <v>487</v>
      </c>
      <c r="G510" s="29">
        <v>0</v>
      </c>
      <c r="H510" s="15" t="s">
        <v>21</v>
      </c>
    </row>
    <row r="511" spans="1:8" x14ac:dyDescent="0.2">
      <c r="A511" s="28">
        <v>6598</v>
      </c>
      <c r="B511" s="12" t="s">
        <v>554</v>
      </c>
      <c r="C511" s="13" t="s">
        <v>41</v>
      </c>
      <c r="D511" s="13" t="s">
        <v>21</v>
      </c>
      <c r="E511" s="13">
        <v>2</v>
      </c>
      <c r="F511" s="14" t="s">
        <v>487</v>
      </c>
      <c r="G511" s="29">
        <v>0</v>
      </c>
      <c r="H511" s="15" t="s">
        <v>21</v>
      </c>
    </row>
    <row r="512" spans="1:8" x14ac:dyDescent="0.2">
      <c r="A512" s="28">
        <v>6145</v>
      </c>
      <c r="B512" s="12" t="s">
        <v>555</v>
      </c>
      <c r="C512" s="13" t="s">
        <v>32</v>
      </c>
      <c r="D512" s="13" t="s">
        <v>21</v>
      </c>
      <c r="E512" s="13">
        <v>4</v>
      </c>
      <c r="F512" s="14" t="s">
        <v>487</v>
      </c>
      <c r="G512" s="29">
        <v>0</v>
      </c>
      <c r="H512" s="15" t="s">
        <v>21</v>
      </c>
    </row>
    <row r="513" spans="1:8" x14ac:dyDescent="0.2">
      <c r="A513" s="28">
        <v>6827</v>
      </c>
      <c r="B513" s="12" t="s">
        <v>556</v>
      </c>
      <c r="C513" s="13" t="s">
        <v>52</v>
      </c>
      <c r="D513" s="13" t="s">
        <v>21</v>
      </c>
      <c r="E513" s="13">
        <v>2</v>
      </c>
      <c r="F513" s="14" t="s">
        <v>487</v>
      </c>
      <c r="G513" s="29">
        <v>0</v>
      </c>
      <c r="H513" s="15" t="s">
        <v>21</v>
      </c>
    </row>
    <row r="514" spans="1:8" x14ac:dyDescent="0.2">
      <c r="A514" s="28">
        <v>6556</v>
      </c>
      <c r="B514" s="12" t="s">
        <v>557</v>
      </c>
      <c r="C514" s="13" t="s">
        <v>57</v>
      </c>
      <c r="D514" s="13" t="s">
        <v>21</v>
      </c>
      <c r="E514" s="13">
        <v>17</v>
      </c>
      <c r="F514" s="14" t="s">
        <v>487</v>
      </c>
      <c r="G514" s="29">
        <v>0</v>
      </c>
      <c r="H514" s="15" t="s">
        <v>21</v>
      </c>
    </row>
    <row r="515" spans="1:8" x14ac:dyDescent="0.2">
      <c r="A515" s="28">
        <v>2765</v>
      </c>
      <c r="B515" s="12" t="s">
        <v>558</v>
      </c>
      <c r="C515" s="13" t="s">
        <v>24</v>
      </c>
      <c r="D515" s="13" t="s">
        <v>21</v>
      </c>
      <c r="E515" s="13">
        <v>13</v>
      </c>
      <c r="F515" s="14" t="s">
        <v>487</v>
      </c>
      <c r="G515" s="29">
        <v>0</v>
      </c>
      <c r="H515" s="15" t="s">
        <v>21</v>
      </c>
    </row>
    <row r="516" spans="1:8" x14ac:dyDescent="0.2">
      <c r="A516" s="28">
        <v>6227</v>
      </c>
      <c r="B516" s="12" t="s">
        <v>559</v>
      </c>
      <c r="C516" s="13" t="s">
        <v>64</v>
      </c>
      <c r="D516" s="13" t="s">
        <v>21</v>
      </c>
      <c r="E516" s="13">
        <v>11</v>
      </c>
      <c r="F516" s="14" t="s">
        <v>487</v>
      </c>
      <c r="G516" s="29">
        <v>0</v>
      </c>
      <c r="H516" s="15" t="s">
        <v>21</v>
      </c>
    </row>
    <row r="517" spans="1:8" x14ac:dyDescent="0.2">
      <c r="A517" s="28">
        <v>247</v>
      </c>
      <c r="B517" s="12" t="s">
        <v>560</v>
      </c>
      <c r="C517" s="13" t="s">
        <v>41</v>
      </c>
      <c r="D517" s="13" t="s">
        <v>21</v>
      </c>
      <c r="E517" s="13">
        <v>1</v>
      </c>
      <c r="F517" s="14" t="s">
        <v>487</v>
      </c>
      <c r="G517" s="29">
        <v>0</v>
      </c>
      <c r="H517" s="15" t="s">
        <v>21</v>
      </c>
    </row>
    <row r="518" spans="1:8" x14ac:dyDescent="0.2">
      <c r="A518" s="28">
        <v>2489</v>
      </c>
      <c r="B518" s="12" t="s">
        <v>561</v>
      </c>
      <c r="C518" s="13" t="s">
        <v>57</v>
      </c>
      <c r="D518" s="13" t="s">
        <v>21</v>
      </c>
      <c r="E518" s="13">
        <v>13</v>
      </c>
      <c r="F518" s="14" t="s">
        <v>487</v>
      </c>
      <c r="G518" s="29">
        <v>0</v>
      </c>
      <c r="H518" s="15" t="s">
        <v>21</v>
      </c>
    </row>
    <row r="519" spans="1:8" x14ac:dyDescent="0.2">
      <c r="A519" s="28">
        <v>2103</v>
      </c>
      <c r="B519" s="12" t="s">
        <v>562</v>
      </c>
      <c r="C519" s="13" t="s">
        <v>30</v>
      </c>
      <c r="D519" s="13" t="s">
        <v>21</v>
      </c>
      <c r="E519" s="13">
        <v>8</v>
      </c>
      <c r="F519" s="14" t="s">
        <v>487</v>
      </c>
      <c r="G519" s="29">
        <v>0</v>
      </c>
      <c r="H519" s="15" t="s">
        <v>21</v>
      </c>
    </row>
    <row r="520" spans="1:8" x14ac:dyDescent="0.2">
      <c r="A520" s="28">
        <v>383</v>
      </c>
      <c r="B520" s="12" t="s">
        <v>563</v>
      </c>
      <c r="C520" s="13" t="s">
        <v>45</v>
      </c>
      <c r="D520" s="13" t="s">
        <v>21</v>
      </c>
      <c r="E520" s="13">
        <v>1</v>
      </c>
      <c r="F520" s="14" t="s">
        <v>487</v>
      </c>
      <c r="G520" s="29">
        <v>0</v>
      </c>
      <c r="H520" s="15" t="s">
        <v>21</v>
      </c>
    </row>
    <row r="521" spans="1:8" x14ac:dyDescent="0.2">
      <c r="A521" s="28">
        <v>4359</v>
      </c>
      <c r="B521" s="12" t="s">
        <v>564</v>
      </c>
      <c r="C521" s="13" t="s">
        <v>41</v>
      </c>
      <c r="D521" s="13" t="s">
        <v>21</v>
      </c>
      <c r="E521" s="13">
        <v>15</v>
      </c>
      <c r="F521" s="14" t="s">
        <v>487</v>
      </c>
      <c r="G521" s="29">
        <v>1</v>
      </c>
      <c r="H521" s="15" t="s">
        <v>33</v>
      </c>
    </row>
    <row r="522" spans="1:8" x14ac:dyDescent="0.2">
      <c r="A522" s="28">
        <v>6549</v>
      </c>
      <c r="B522" s="12" t="s">
        <v>565</v>
      </c>
      <c r="C522" s="13" t="s">
        <v>54</v>
      </c>
      <c r="D522" s="13" t="s">
        <v>21</v>
      </c>
      <c r="E522" s="13">
        <v>6</v>
      </c>
      <c r="F522" s="14" t="s">
        <v>487</v>
      </c>
      <c r="G522" s="29">
        <v>0</v>
      </c>
      <c r="H522" s="15" t="s">
        <v>21</v>
      </c>
    </row>
    <row r="523" spans="1:8" x14ac:dyDescent="0.2">
      <c r="A523" s="28">
        <v>2038</v>
      </c>
      <c r="B523" s="12" t="s">
        <v>566</v>
      </c>
      <c r="C523" s="13" t="s">
        <v>59</v>
      </c>
      <c r="D523" s="13" t="s">
        <v>21</v>
      </c>
      <c r="E523" s="13">
        <v>19</v>
      </c>
      <c r="F523" s="14" t="s">
        <v>487</v>
      </c>
      <c r="G523" s="29">
        <v>0</v>
      </c>
      <c r="H523" s="15" t="s">
        <v>21</v>
      </c>
    </row>
    <row r="524" spans="1:8" x14ac:dyDescent="0.2">
      <c r="A524" s="28">
        <v>6635</v>
      </c>
      <c r="B524" s="12" t="s">
        <v>567</v>
      </c>
      <c r="C524" s="13" t="s">
        <v>75</v>
      </c>
      <c r="D524" s="13" t="s">
        <v>21</v>
      </c>
      <c r="E524" s="13">
        <v>1</v>
      </c>
      <c r="F524" s="14" t="s">
        <v>487</v>
      </c>
      <c r="G524" s="29">
        <v>0</v>
      </c>
      <c r="H524" s="15" t="s">
        <v>21</v>
      </c>
    </row>
    <row r="525" spans="1:8" x14ac:dyDescent="0.2">
      <c r="A525" s="28">
        <v>5079</v>
      </c>
      <c r="B525" s="12" t="s">
        <v>568</v>
      </c>
      <c r="C525" s="13" t="s">
        <v>28</v>
      </c>
      <c r="D525" s="13" t="s">
        <v>21</v>
      </c>
      <c r="E525" s="13">
        <v>18</v>
      </c>
      <c r="F525" s="14" t="s">
        <v>487</v>
      </c>
      <c r="G525" s="29">
        <v>0</v>
      </c>
      <c r="H525" s="15" t="s">
        <v>21</v>
      </c>
    </row>
    <row r="526" spans="1:8" x14ac:dyDescent="0.2">
      <c r="A526" s="28">
        <v>5436</v>
      </c>
      <c r="B526" s="12" t="s">
        <v>569</v>
      </c>
      <c r="C526" s="13" t="s">
        <v>28</v>
      </c>
      <c r="D526" s="13" t="s">
        <v>21</v>
      </c>
      <c r="E526" s="13">
        <v>1</v>
      </c>
      <c r="F526" s="14" t="s">
        <v>487</v>
      </c>
      <c r="G526" s="29">
        <v>0</v>
      </c>
      <c r="H526" s="15" t="s">
        <v>21</v>
      </c>
    </row>
    <row r="527" spans="1:8" x14ac:dyDescent="0.2">
      <c r="A527" s="28">
        <v>4371</v>
      </c>
      <c r="B527" s="12" t="s">
        <v>570</v>
      </c>
      <c r="C527" s="13" t="s">
        <v>32</v>
      </c>
      <c r="D527" s="13" t="s">
        <v>21</v>
      </c>
      <c r="E527" s="13">
        <v>5</v>
      </c>
      <c r="F527" s="14" t="s">
        <v>487</v>
      </c>
      <c r="G527" s="29">
        <v>0</v>
      </c>
      <c r="H527" s="15" t="s">
        <v>21</v>
      </c>
    </row>
    <row r="528" spans="1:8" x14ac:dyDescent="0.2">
      <c r="A528" s="28">
        <v>186</v>
      </c>
      <c r="B528" s="12" t="s">
        <v>571</v>
      </c>
      <c r="C528" s="13" t="s">
        <v>54</v>
      </c>
      <c r="D528" s="13" t="s">
        <v>21</v>
      </c>
      <c r="E528" s="13">
        <v>4</v>
      </c>
      <c r="F528" s="14" t="s">
        <v>487</v>
      </c>
      <c r="G528" s="29">
        <v>1</v>
      </c>
      <c r="H528" s="15" t="s">
        <v>33</v>
      </c>
    </row>
    <row r="529" spans="1:8" x14ac:dyDescent="0.2">
      <c r="A529" s="28">
        <v>6228</v>
      </c>
      <c r="B529" s="12" t="s">
        <v>572</v>
      </c>
      <c r="C529" s="13" t="s">
        <v>35</v>
      </c>
      <c r="D529" s="13" t="s">
        <v>21</v>
      </c>
      <c r="E529" s="13">
        <v>32</v>
      </c>
      <c r="F529" s="14" t="s">
        <v>487</v>
      </c>
      <c r="G529" s="29">
        <v>3</v>
      </c>
      <c r="H529" s="15" t="s">
        <v>33</v>
      </c>
    </row>
    <row r="530" spans="1:8" x14ac:dyDescent="0.2">
      <c r="A530" s="28">
        <v>6644</v>
      </c>
      <c r="B530" s="12" t="s">
        <v>573</v>
      </c>
      <c r="C530" s="13" t="s">
        <v>26</v>
      </c>
      <c r="D530" s="13" t="s">
        <v>21</v>
      </c>
      <c r="E530" s="13">
        <v>7</v>
      </c>
      <c r="F530" s="14" t="s">
        <v>487</v>
      </c>
      <c r="G530" s="29">
        <v>1</v>
      </c>
      <c r="H530" s="15" t="s">
        <v>33</v>
      </c>
    </row>
    <row r="531" spans="1:8" x14ac:dyDescent="0.2">
      <c r="A531" s="28">
        <v>479</v>
      </c>
      <c r="B531" s="12" t="s">
        <v>574</v>
      </c>
      <c r="C531" s="13" t="s">
        <v>52</v>
      </c>
      <c r="D531" s="13" t="s">
        <v>21</v>
      </c>
      <c r="E531" s="13">
        <v>9</v>
      </c>
      <c r="F531" s="14" t="s">
        <v>487</v>
      </c>
      <c r="G531" s="29">
        <v>0</v>
      </c>
      <c r="H531" s="15" t="s">
        <v>21</v>
      </c>
    </row>
    <row r="532" spans="1:8" x14ac:dyDescent="0.2">
      <c r="A532" s="28">
        <v>2475</v>
      </c>
      <c r="B532" s="12" t="s">
        <v>575</v>
      </c>
      <c r="C532" s="13" t="s">
        <v>75</v>
      </c>
      <c r="D532" s="13" t="s">
        <v>21</v>
      </c>
      <c r="E532" s="13">
        <v>8</v>
      </c>
      <c r="F532" s="14" t="s">
        <v>487</v>
      </c>
      <c r="G532" s="29">
        <v>0</v>
      </c>
      <c r="H532" s="15" t="s">
        <v>21</v>
      </c>
    </row>
    <row r="533" spans="1:8" x14ac:dyDescent="0.2">
      <c r="A533" s="28">
        <v>537</v>
      </c>
      <c r="B533" s="12" t="s">
        <v>576</v>
      </c>
      <c r="C533" s="13" t="s">
        <v>54</v>
      </c>
      <c r="D533" s="13" t="s">
        <v>21</v>
      </c>
      <c r="E533" s="13">
        <v>1</v>
      </c>
      <c r="F533" s="14" t="s">
        <v>487</v>
      </c>
      <c r="G533" s="29">
        <v>0</v>
      </c>
      <c r="H533" s="15" t="s">
        <v>21</v>
      </c>
    </row>
    <row r="534" spans="1:8" x14ac:dyDescent="0.2">
      <c r="A534" s="28">
        <v>6159</v>
      </c>
      <c r="B534" s="12" t="s">
        <v>577</v>
      </c>
      <c r="C534" s="13" t="s">
        <v>26</v>
      </c>
      <c r="D534" s="13" t="s">
        <v>21</v>
      </c>
      <c r="E534" s="13">
        <v>7</v>
      </c>
      <c r="F534" s="14" t="s">
        <v>487</v>
      </c>
      <c r="G534" s="29">
        <v>0</v>
      </c>
      <c r="H534" s="15" t="s">
        <v>21</v>
      </c>
    </row>
    <row r="535" spans="1:8" x14ac:dyDescent="0.2">
      <c r="A535" s="28">
        <v>2137</v>
      </c>
      <c r="B535" s="12" t="s">
        <v>578</v>
      </c>
      <c r="C535" s="13" t="s">
        <v>35</v>
      </c>
      <c r="D535" s="13" t="s">
        <v>21</v>
      </c>
      <c r="E535" s="13">
        <v>16</v>
      </c>
      <c r="F535" s="14" t="s">
        <v>487</v>
      </c>
      <c r="G535" s="29">
        <v>0</v>
      </c>
      <c r="H535" s="15" t="s">
        <v>21</v>
      </c>
    </row>
    <row r="536" spans="1:8" x14ac:dyDescent="0.2">
      <c r="A536" s="28">
        <v>5311</v>
      </c>
      <c r="B536" s="12" t="s">
        <v>579</v>
      </c>
      <c r="C536" s="13" t="s">
        <v>67</v>
      </c>
      <c r="D536" s="13" t="s">
        <v>21</v>
      </c>
      <c r="E536" s="13">
        <v>5</v>
      </c>
      <c r="F536" s="14" t="s">
        <v>487</v>
      </c>
      <c r="G536" s="29">
        <v>0</v>
      </c>
      <c r="H536" s="15" t="s">
        <v>21</v>
      </c>
    </row>
    <row r="537" spans="1:8" x14ac:dyDescent="0.2">
      <c r="A537" s="28">
        <v>2061</v>
      </c>
      <c r="B537" s="12" t="s">
        <v>580</v>
      </c>
      <c r="C537" s="13" t="s">
        <v>32</v>
      </c>
      <c r="D537" s="13" t="s">
        <v>21</v>
      </c>
      <c r="E537" s="13">
        <v>12</v>
      </c>
      <c r="F537" s="14" t="s">
        <v>487</v>
      </c>
      <c r="G537" s="29">
        <v>0</v>
      </c>
      <c r="H537" s="15" t="s">
        <v>21</v>
      </c>
    </row>
    <row r="538" spans="1:8" x14ac:dyDescent="0.2">
      <c r="A538" s="28">
        <v>6119</v>
      </c>
      <c r="B538" s="12" t="s">
        <v>581</v>
      </c>
      <c r="C538" s="13" t="s">
        <v>30</v>
      </c>
      <c r="D538" s="13" t="s">
        <v>21</v>
      </c>
      <c r="E538" s="13">
        <v>4</v>
      </c>
      <c r="F538" s="14" t="s">
        <v>487</v>
      </c>
      <c r="G538" s="29">
        <v>0</v>
      </c>
      <c r="H538" s="15" t="s">
        <v>21</v>
      </c>
    </row>
    <row r="539" spans="1:8" x14ac:dyDescent="0.2">
      <c r="A539" s="28">
        <v>5734</v>
      </c>
      <c r="B539" s="12" t="s">
        <v>582</v>
      </c>
      <c r="C539" s="13" t="s">
        <v>67</v>
      </c>
      <c r="D539" s="13" t="s">
        <v>21</v>
      </c>
      <c r="E539" s="13">
        <v>12</v>
      </c>
      <c r="F539" s="14" t="s">
        <v>487</v>
      </c>
      <c r="G539" s="29">
        <v>1</v>
      </c>
      <c r="H539" s="15" t="s">
        <v>33</v>
      </c>
    </row>
    <row r="540" spans="1:8" x14ac:dyDescent="0.2">
      <c r="A540" s="28">
        <v>6628</v>
      </c>
      <c r="B540" s="12" t="s">
        <v>583</v>
      </c>
      <c r="C540" s="13" t="s">
        <v>48</v>
      </c>
      <c r="D540" s="13" t="s">
        <v>21</v>
      </c>
      <c r="E540" s="13">
        <v>10</v>
      </c>
      <c r="F540" s="14" t="s">
        <v>487</v>
      </c>
      <c r="G540" s="29">
        <v>3</v>
      </c>
      <c r="H540" s="15" t="s">
        <v>33</v>
      </c>
    </row>
    <row r="541" spans="1:8" x14ac:dyDescent="0.2">
      <c r="A541" s="28">
        <v>6801</v>
      </c>
      <c r="B541" s="12" t="s">
        <v>584</v>
      </c>
      <c r="C541" s="13" t="s">
        <v>26</v>
      </c>
      <c r="D541" s="13" t="s">
        <v>21</v>
      </c>
      <c r="E541" s="13">
        <v>18</v>
      </c>
      <c r="F541" s="14" t="s">
        <v>487</v>
      </c>
      <c r="G541" s="29">
        <v>0</v>
      </c>
      <c r="H541" s="15" t="s">
        <v>21</v>
      </c>
    </row>
    <row r="542" spans="1:8" x14ac:dyDescent="0.2">
      <c r="A542" s="28">
        <v>2369</v>
      </c>
      <c r="B542" s="12" t="s">
        <v>585</v>
      </c>
      <c r="C542" s="13" t="s">
        <v>75</v>
      </c>
      <c r="D542" s="13" t="s">
        <v>21</v>
      </c>
      <c r="E542" s="13">
        <v>15</v>
      </c>
      <c r="F542" s="14" t="s">
        <v>487</v>
      </c>
      <c r="G542" s="29">
        <v>0</v>
      </c>
      <c r="H542" s="15" t="s">
        <v>21</v>
      </c>
    </row>
    <row r="543" spans="1:8" x14ac:dyDescent="0.2">
      <c r="A543" s="28">
        <v>4871</v>
      </c>
      <c r="B543" s="12" t="s">
        <v>586</v>
      </c>
      <c r="C543" s="13" t="s">
        <v>48</v>
      </c>
      <c r="D543" s="13" t="s">
        <v>21</v>
      </c>
      <c r="E543" s="13">
        <v>35</v>
      </c>
      <c r="F543" s="14" t="s">
        <v>487</v>
      </c>
      <c r="G543" s="29">
        <v>1</v>
      </c>
      <c r="H543" s="15" t="s">
        <v>33</v>
      </c>
    </row>
    <row r="544" spans="1:8" x14ac:dyDescent="0.2">
      <c r="A544" s="28">
        <v>6164</v>
      </c>
      <c r="B544" s="12" t="s">
        <v>587</v>
      </c>
      <c r="C544" s="13" t="s">
        <v>59</v>
      </c>
      <c r="D544" s="13" t="s">
        <v>21</v>
      </c>
      <c r="E544" s="13">
        <v>7</v>
      </c>
      <c r="F544" s="14" t="s">
        <v>487</v>
      </c>
      <c r="G544" s="29">
        <v>0</v>
      </c>
      <c r="H544" s="15" t="s">
        <v>21</v>
      </c>
    </row>
    <row r="545" spans="1:8" x14ac:dyDescent="0.2">
      <c r="A545" s="28">
        <v>2841</v>
      </c>
      <c r="B545" s="12" t="s">
        <v>588</v>
      </c>
      <c r="C545" s="13" t="s">
        <v>50</v>
      </c>
      <c r="D545" s="13" t="s">
        <v>21</v>
      </c>
      <c r="E545" s="13">
        <v>32</v>
      </c>
      <c r="F545" s="14" t="s">
        <v>487</v>
      </c>
      <c r="G545" s="29">
        <v>9</v>
      </c>
      <c r="H545" s="15" t="s">
        <v>33</v>
      </c>
    </row>
    <row r="546" spans="1:8" x14ac:dyDescent="0.2">
      <c r="A546" s="28">
        <v>6912</v>
      </c>
      <c r="B546" s="12" t="s">
        <v>589</v>
      </c>
      <c r="C546" s="13" t="s">
        <v>35</v>
      </c>
      <c r="D546" s="13" t="s">
        <v>21</v>
      </c>
      <c r="E546" s="13">
        <v>1</v>
      </c>
      <c r="F546" s="14" t="s">
        <v>487</v>
      </c>
      <c r="G546" s="29">
        <v>0</v>
      </c>
      <c r="H546" s="15" t="s">
        <v>21</v>
      </c>
    </row>
    <row r="547" spans="1:8" x14ac:dyDescent="0.2">
      <c r="A547" s="28">
        <v>6434</v>
      </c>
      <c r="B547" s="12" t="s">
        <v>590</v>
      </c>
      <c r="C547" s="13" t="s">
        <v>50</v>
      </c>
      <c r="D547" s="13" t="s">
        <v>21</v>
      </c>
      <c r="E547" s="13">
        <v>24</v>
      </c>
      <c r="F547" s="14" t="s">
        <v>487</v>
      </c>
      <c r="G547" s="29">
        <v>1</v>
      </c>
      <c r="H547" s="15" t="s">
        <v>33</v>
      </c>
    </row>
    <row r="548" spans="1:8" x14ac:dyDescent="0.2">
      <c r="A548" s="28">
        <v>608</v>
      </c>
      <c r="B548" s="12" t="s">
        <v>591</v>
      </c>
      <c r="C548" s="13" t="s">
        <v>52</v>
      </c>
      <c r="D548" s="13" t="s">
        <v>21</v>
      </c>
      <c r="E548" s="13">
        <v>25</v>
      </c>
      <c r="F548" s="14" t="s">
        <v>487</v>
      </c>
      <c r="G548" s="29">
        <v>4</v>
      </c>
      <c r="H548" s="15" t="s">
        <v>33</v>
      </c>
    </row>
    <row r="549" spans="1:8" x14ac:dyDescent="0.2">
      <c r="A549" s="11"/>
      <c r="B549" s="12"/>
      <c r="C549" s="13"/>
      <c r="D549" s="13"/>
      <c r="E549" s="13"/>
      <c r="F549" s="14"/>
      <c r="G549" s="15"/>
      <c r="H549" s="15"/>
    </row>
    <row r="550" spans="1:8" x14ac:dyDescent="0.2">
      <c r="A550" s="11"/>
      <c r="B550" s="12"/>
      <c r="C550" s="13"/>
      <c r="D550" s="13"/>
      <c r="E550" s="13"/>
      <c r="F550" s="14"/>
      <c r="G550" s="15"/>
      <c r="H550" s="15"/>
    </row>
    <row r="551" spans="1:8" x14ac:dyDescent="0.2">
      <c r="A551" s="11"/>
      <c r="B551" s="12"/>
      <c r="C551" s="13"/>
      <c r="D551" s="13"/>
      <c r="E551" s="13"/>
      <c r="F551" s="14"/>
      <c r="G551" s="15"/>
      <c r="H551" s="15"/>
    </row>
    <row r="552" spans="1:8" x14ac:dyDescent="0.2">
      <c r="A552" s="11"/>
      <c r="B552" s="12"/>
      <c r="C552" s="13"/>
      <c r="D552" s="13"/>
      <c r="E552" s="13"/>
      <c r="F552" s="14"/>
      <c r="G552" s="15"/>
      <c r="H552" s="15"/>
    </row>
    <row r="553" spans="1:8" x14ac:dyDescent="0.2">
      <c r="A553" s="11"/>
      <c r="B553" s="12"/>
      <c r="C553" s="13"/>
      <c r="D553" s="13"/>
      <c r="E553" s="13"/>
      <c r="F553" s="14"/>
      <c r="G553" s="15"/>
      <c r="H553" s="15"/>
    </row>
    <row r="554" spans="1:8" x14ac:dyDescent="0.2">
      <c r="A554" s="11"/>
      <c r="B554" s="12"/>
      <c r="C554" s="13"/>
      <c r="D554" s="13"/>
      <c r="E554" s="13"/>
      <c r="F554" s="14"/>
      <c r="G554" s="15"/>
      <c r="H554" s="15"/>
    </row>
    <row r="555" spans="1:8" x14ac:dyDescent="0.2">
      <c r="A555" s="11"/>
      <c r="B555" s="12"/>
      <c r="C555" s="13"/>
      <c r="D555" s="13"/>
      <c r="E555" s="13"/>
      <c r="F555" s="14"/>
      <c r="G555" s="15"/>
      <c r="H555" s="15"/>
    </row>
    <row r="556" spans="1:8" x14ac:dyDescent="0.2">
      <c r="A556" s="11"/>
      <c r="B556" s="12"/>
      <c r="C556" s="13"/>
      <c r="D556" s="13"/>
      <c r="E556" s="13"/>
      <c r="F556" s="14"/>
      <c r="G556" s="15"/>
      <c r="H556" s="15"/>
    </row>
    <row r="557" spans="1:8" x14ac:dyDescent="0.2">
      <c r="A557" s="11"/>
      <c r="B557" s="12"/>
      <c r="C557" s="13"/>
      <c r="D557" s="13"/>
      <c r="E557" s="13"/>
      <c r="F557" s="14"/>
      <c r="G557" s="15"/>
      <c r="H557" s="15"/>
    </row>
    <row r="558" spans="1:8" x14ac:dyDescent="0.2">
      <c r="A558" s="11"/>
      <c r="B558" s="12"/>
      <c r="C558" s="13"/>
      <c r="D558" s="13"/>
      <c r="E558" s="13"/>
      <c r="F558" s="14"/>
      <c r="G558" s="15"/>
      <c r="H558" s="15"/>
    </row>
    <row r="559" spans="1:8" x14ac:dyDescent="0.2">
      <c r="A559" s="11"/>
      <c r="B559" s="12"/>
      <c r="C559" s="13"/>
      <c r="D559" s="13"/>
      <c r="E559" s="13"/>
      <c r="F559" s="14"/>
      <c r="G559" s="15"/>
      <c r="H559" s="15"/>
    </row>
    <row r="560" spans="1:8" x14ac:dyDescent="0.2">
      <c r="A560" s="11"/>
      <c r="B560" s="12"/>
      <c r="C560" s="13"/>
      <c r="D560" s="13"/>
      <c r="E560" s="13"/>
      <c r="F560" s="14"/>
      <c r="G560" s="15"/>
      <c r="H560" s="15"/>
    </row>
    <row r="561" spans="1:8" x14ac:dyDescent="0.2">
      <c r="A561" s="11"/>
      <c r="B561" s="12"/>
      <c r="C561" s="13"/>
      <c r="D561" s="13"/>
      <c r="E561" s="13"/>
      <c r="F561" s="14"/>
      <c r="G561" s="15"/>
      <c r="H561" s="15"/>
    </row>
    <row r="562" spans="1:8" x14ac:dyDescent="0.2">
      <c r="A562" s="11"/>
      <c r="B562" s="12"/>
      <c r="C562" s="13"/>
      <c r="D562" s="13"/>
      <c r="E562" s="13"/>
      <c r="F562" s="14"/>
      <c r="G562" s="15"/>
      <c r="H562" s="15"/>
    </row>
    <row r="563" spans="1:8" x14ac:dyDescent="0.2">
      <c r="A563" s="11"/>
      <c r="B563" s="12"/>
      <c r="C563" s="13"/>
      <c r="D563" s="13"/>
      <c r="E563" s="13"/>
      <c r="F563" s="14"/>
      <c r="G563" s="15"/>
      <c r="H563" s="15"/>
    </row>
    <row r="564" spans="1:8" x14ac:dyDescent="0.2">
      <c r="A564" s="11"/>
      <c r="B564" s="12"/>
      <c r="C564" s="13"/>
      <c r="D564" s="13"/>
      <c r="E564" s="13"/>
      <c r="F564" s="14"/>
      <c r="G564" s="15"/>
      <c r="H564" s="15"/>
    </row>
    <row r="565" spans="1:8" x14ac:dyDescent="0.2">
      <c r="A565" s="11"/>
      <c r="B565" s="12"/>
      <c r="C565" s="13"/>
      <c r="D565" s="13"/>
      <c r="E565" s="13"/>
      <c r="F565" s="14"/>
      <c r="G565" s="15"/>
      <c r="H565" s="15"/>
    </row>
    <row r="566" spans="1:8" x14ac:dyDescent="0.2">
      <c r="A566" s="11"/>
      <c r="B566" s="12"/>
      <c r="C566" s="13"/>
      <c r="D566" s="13"/>
      <c r="E566" s="13"/>
      <c r="F566" s="14"/>
      <c r="G566" s="15"/>
      <c r="H566" s="15"/>
    </row>
    <row r="567" spans="1:8" x14ac:dyDescent="0.2">
      <c r="A567" s="11"/>
      <c r="B567" s="12"/>
      <c r="C567" s="13"/>
      <c r="D567" s="13"/>
      <c r="E567" s="13"/>
      <c r="F567" s="14"/>
      <c r="G567" s="15"/>
      <c r="H567" s="15"/>
    </row>
    <row r="568" spans="1:8" x14ac:dyDescent="0.2">
      <c r="A568" s="11"/>
      <c r="B568" s="12"/>
      <c r="C568" s="13"/>
      <c r="D568" s="13"/>
      <c r="E568" s="13"/>
      <c r="F568" s="14"/>
      <c r="G568" s="15"/>
      <c r="H568" s="15"/>
    </row>
    <row r="569" spans="1:8" x14ac:dyDescent="0.2">
      <c r="A569" s="11"/>
      <c r="B569" s="12"/>
      <c r="C569" s="13"/>
      <c r="D569" s="13"/>
      <c r="E569" s="13"/>
      <c r="F569" s="14"/>
      <c r="G569" s="15"/>
      <c r="H569" s="15"/>
    </row>
    <row r="570" spans="1:8" x14ac:dyDescent="0.2">
      <c r="A570" s="11"/>
      <c r="B570" s="12"/>
      <c r="C570" s="13"/>
      <c r="D570" s="13"/>
      <c r="E570" s="13"/>
      <c r="F570" s="14"/>
      <c r="G570" s="15"/>
      <c r="H570" s="15"/>
    </row>
    <row r="571" spans="1:8" x14ac:dyDescent="0.2">
      <c r="A571" s="11"/>
      <c r="B571" s="12"/>
      <c r="C571" s="13"/>
      <c r="D571" s="13"/>
      <c r="E571" s="13"/>
      <c r="F571" s="14"/>
      <c r="G571" s="15"/>
      <c r="H571" s="15"/>
    </row>
    <row r="572" spans="1:8" x14ac:dyDescent="0.2">
      <c r="A572" s="11"/>
      <c r="B572" s="12"/>
      <c r="C572" s="13"/>
      <c r="D572" s="13"/>
      <c r="E572" s="13"/>
      <c r="F572" s="14"/>
      <c r="G572" s="15"/>
      <c r="H572" s="15"/>
    </row>
    <row r="573" spans="1:8" x14ac:dyDescent="0.2">
      <c r="A573" s="11"/>
      <c r="B573" s="12"/>
      <c r="C573" s="13"/>
      <c r="D573" s="13"/>
      <c r="E573" s="13"/>
      <c r="F573" s="14"/>
      <c r="G573" s="15"/>
      <c r="H573" s="15"/>
    </row>
    <row r="574" spans="1:8" x14ac:dyDescent="0.2">
      <c r="A574" s="11"/>
      <c r="B574" s="12"/>
      <c r="C574" s="13"/>
      <c r="D574" s="13"/>
      <c r="E574" s="13"/>
      <c r="F574" s="14"/>
      <c r="G574" s="15"/>
      <c r="H574" s="15"/>
    </row>
    <row r="575" spans="1:8" x14ac:dyDescent="0.2">
      <c r="A575" s="11"/>
      <c r="B575" s="12"/>
      <c r="C575" s="13"/>
      <c r="D575" s="13"/>
      <c r="E575" s="13"/>
      <c r="F575" s="14"/>
      <c r="G575" s="15"/>
      <c r="H575" s="15"/>
    </row>
    <row r="576" spans="1:8" x14ac:dyDescent="0.2">
      <c r="A576" s="11"/>
      <c r="B576" s="12"/>
      <c r="C576" s="13"/>
      <c r="D576" s="13"/>
      <c r="E576" s="13"/>
      <c r="F576" s="14"/>
      <c r="G576" s="15"/>
      <c r="H576" s="15"/>
    </row>
    <row r="577" spans="1:8" x14ac:dyDescent="0.2">
      <c r="A577" s="11"/>
      <c r="B577" s="12"/>
      <c r="C577" s="13"/>
      <c r="D577" s="13"/>
      <c r="E577" s="13"/>
      <c r="F577" s="14"/>
      <c r="G577" s="15"/>
      <c r="H577" s="15"/>
    </row>
    <row r="578" spans="1:8" x14ac:dyDescent="0.2">
      <c r="A578" s="11"/>
      <c r="B578" s="12"/>
      <c r="C578" s="13"/>
      <c r="D578" s="13"/>
      <c r="E578" s="13"/>
      <c r="F578" s="14"/>
      <c r="G578" s="15"/>
      <c r="H578" s="15"/>
    </row>
    <row r="579" spans="1:8" x14ac:dyDescent="0.2">
      <c r="A579" s="11"/>
      <c r="B579" s="12"/>
      <c r="C579" s="13"/>
      <c r="D579" s="13"/>
      <c r="E579" s="13"/>
      <c r="F579" s="14"/>
      <c r="G579" s="15"/>
      <c r="H579" s="15"/>
    </row>
    <row r="580" spans="1:8" x14ac:dyDescent="0.2">
      <c r="A580" s="11"/>
      <c r="B580" s="12"/>
      <c r="C580" s="13"/>
      <c r="D580" s="13"/>
      <c r="E580" s="13"/>
      <c r="F580" s="14"/>
      <c r="G580" s="15"/>
      <c r="H580" s="15"/>
    </row>
    <row r="581" spans="1:8" x14ac:dyDescent="0.2">
      <c r="A581" s="11"/>
      <c r="B581" s="12"/>
      <c r="C581" s="13"/>
      <c r="D581" s="13"/>
      <c r="E581" s="13"/>
      <c r="F581" s="14"/>
      <c r="G581" s="15"/>
      <c r="H581" s="15"/>
    </row>
    <row r="582" spans="1:8" x14ac:dyDescent="0.2">
      <c r="A582" s="11"/>
      <c r="B582" s="12"/>
      <c r="C582" s="13"/>
      <c r="D582" s="13"/>
      <c r="E582" s="13"/>
      <c r="F582" s="14"/>
      <c r="G582" s="15"/>
      <c r="H582" s="15"/>
    </row>
    <row r="583" spans="1:8" x14ac:dyDescent="0.2">
      <c r="A583" s="11"/>
      <c r="B583" s="12"/>
      <c r="C583" s="13"/>
      <c r="D583" s="13"/>
      <c r="E583" s="13"/>
      <c r="F583" s="14"/>
      <c r="G583" s="15"/>
      <c r="H583" s="15"/>
    </row>
    <row r="584" spans="1:8" x14ac:dyDescent="0.2">
      <c r="A584" s="11"/>
      <c r="B584" s="12"/>
      <c r="C584" s="13"/>
      <c r="D584" s="13"/>
      <c r="E584" s="13"/>
      <c r="F584" s="14"/>
      <c r="G584" s="15"/>
      <c r="H584" s="15"/>
    </row>
    <row r="585" spans="1:8" x14ac:dyDescent="0.2">
      <c r="A585" s="11"/>
      <c r="B585" s="12"/>
      <c r="C585" s="13"/>
      <c r="D585" s="13"/>
      <c r="E585" s="13"/>
      <c r="F585" s="14"/>
      <c r="G585" s="15"/>
      <c r="H585" s="15"/>
    </row>
    <row r="586" spans="1:8" x14ac:dyDescent="0.2">
      <c r="A586" s="11"/>
      <c r="B586" s="12"/>
      <c r="C586" s="13"/>
      <c r="D586" s="13"/>
      <c r="E586" s="13"/>
      <c r="F586" s="14"/>
      <c r="G586" s="15"/>
      <c r="H586" s="15"/>
    </row>
    <row r="587" spans="1:8" x14ac:dyDescent="0.2">
      <c r="A587" s="11"/>
      <c r="B587" s="12"/>
      <c r="C587" s="13"/>
      <c r="D587" s="13"/>
      <c r="E587" s="13"/>
      <c r="F587" s="14"/>
      <c r="G587" s="15"/>
      <c r="H587" s="15"/>
    </row>
    <row r="588" spans="1:8" x14ac:dyDescent="0.2">
      <c r="A588" s="11"/>
      <c r="B588" s="12"/>
      <c r="C588" s="13"/>
      <c r="D588" s="13"/>
      <c r="E588" s="13"/>
      <c r="F588" s="14"/>
      <c r="G588" s="15"/>
      <c r="H588" s="15"/>
    </row>
    <row r="589" spans="1:8" x14ac:dyDescent="0.2">
      <c r="A589" s="11"/>
      <c r="B589" s="12"/>
      <c r="C589" s="13"/>
      <c r="D589" s="13"/>
      <c r="E589" s="13"/>
      <c r="F589" s="14"/>
      <c r="G589" s="15"/>
      <c r="H589" s="15"/>
    </row>
    <row r="590" spans="1:8" x14ac:dyDescent="0.2">
      <c r="A590" s="11"/>
      <c r="B590" s="12"/>
      <c r="C590" s="13"/>
      <c r="D590" s="13"/>
      <c r="E590" s="13"/>
      <c r="F590" s="14"/>
      <c r="G590" s="15"/>
      <c r="H590" s="15"/>
    </row>
    <row r="591" spans="1:8" x14ac:dyDescent="0.2">
      <c r="A591" s="11"/>
      <c r="B591" s="12"/>
      <c r="C591" s="13"/>
      <c r="D591" s="13"/>
      <c r="E591" s="13"/>
      <c r="F591" s="14"/>
      <c r="G591" s="15"/>
      <c r="H591" s="15"/>
    </row>
    <row r="592" spans="1:8" x14ac:dyDescent="0.2">
      <c r="A592" s="11"/>
      <c r="B592" s="12"/>
      <c r="C592" s="13"/>
      <c r="D592" s="13"/>
      <c r="E592" s="13"/>
      <c r="F592" s="14"/>
      <c r="G592" s="15"/>
      <c r="H592" s="15"/>
    </row>
    <row r="593" spans="1:8" x14ac:dyDescent="0.2">
      <c r="A593" s="11"/>
      <c r="B593" s="12"/>
      <c r="C593" s="13"/>
      <c r="D593" s="13"/>
      <c r="E593" s="13"/>
      <c r="F593" s="14"/>
      <c r="G593" s="15"/>
      <c r="H593" s="15"/>
    </row>
    <row r="594" spans="1:8" x14ac:dyDescent="0.2">
      <c r="A594" s="11"/>
      <c r="B594" s="12"/>
      <c r="C594" s="13"/>
      <c r="D594" s="13"/>
      <c r="E594" s="13"/>
      <c r="F594" s="14"/>
      <c r="G594" s="15"/>
      <c r="H594" s="15"/>
    </row>
    <row r="595" spans="1:8" x14ac:dyDescent="0.2">
      <c r="A595" s="11"/>
      <c r="B595" s="12"/>
      <c r="C595" s="13"/>
      <c r="D595" s="13"/>
      <c r="E595" s="13"/>
      <c r="F595" s="14"/>
      <c r="G595" s="15"/>
      <c r="H595" s="15"/>
    </row>
    <row r="596" spans="1:8" x14ac:dyDescent="0.2">
      <c r="A596" s="11"/>
      <c r="B596" s="12"/>
      <c r="C596" s="13"/>
      <c r="D596" s="13"/>
      <c r="E596" s="13"/>
      <c r="F596" s="14"/>
      <c r="G596" s="15"/>
      <c r="H596" s="15"/>
    </row>
    <row r="597" spans="1:8" x14ac:dyDescent="0.2">
      <c r="A597" s="11"/>
      <c r="B597" s="12"/>
      <c r="C597" s="13"/>
      <c r="D597" s="13"/>
      <c r="E597" s="13"/>
      <c r="F597" s="14"/>
      <c r="G597" s="15"/>
      <c r="H597" s="15"/>
    </row>
    <row r="598" spans="1:8" x14ac:dyDescent="0.2">
      <c r="A598" s="11"/>
      <c r="B598" s="12"/>
      <c r="C598" s="13"/>
      <c r="D598" s="13"/>
      <c r="E598" s="13"/>
      <c r="F598" s="14"/>
      <c r="G598" s="15"/>
      <c r="H598" s="15"/>
    </row>
    <row r="599" spans="1:8" x14ac:dyDescent="0.2">
      <c r="A599" s="11"/>
      <c r="B599" s="12"/>
      <c r="C599" s="13"/>
      <c r="D599" s="13"/>
      <c r="E599" s="13"/>
      <c r="F599" s="14"/>
      <c r="G599" s="15"/>
      <c r="H599" s="15"/>
    </row>
    <row r="600" spans="1:8" x14ac:dyDescent="0.2">
      <c r="A600" s="11"/>
      <c r="B600" s="12"/>
      <c r="C600" s="13"/>
      <c r="D600" s="13"/>
      <c r="E600" s="13"/>
      <c r="F600" s="14"/>
      <c r="G600" s="15"/>
      <c r="H600" s="15"/>
    </row>
    <row r="601" spans="1:8" x14ac:dyDescent="0.2">
      <c r="A601" s="23"/>
      <c r="B601" s="12"/>
      <c r="C601" s="13"/>
      <c r="D601" s="13"/>
      <c r="E601" s="13"/>
      <c r="F601" s="14"/>
      <c r="G601" s="15"/>
      <c r="H601" s="15"/>
    </row>
    <row r="602" spans="1:8" x14ac:dyDescent="0.2">
      <c r="A602" s="11"/>
      <c r="B602" s="12"/>
      <c r="C602" s="13"/>
      <c r="D602" s="13"/>
      <c r="E602" s="13"/>
      <c r="F602" s="14"/>
      <c r="G602" s="15"/>
      <c r="H602" s="15"/>
    </row>
    <row r="603" spans="1:8" x14ac:dyDescent="0.2">
      <c r="A603" s="11"/>
      <c r="B603" s="12"/>
      <c r="C603" s="13"/>
      <c r="D603" s="13"/>
      <c r="E603" s="13"/>
      <c r="F603" s="14"/>
      <c r="G603" s="15"/>
      <c r="H603" s="15"/>
    </row>
    <row r="604" spans="1:8" x14ac:dyDescent="0.2">
      <c r="A604" s="11"/>
      <c r="B604" s="12"/>
      <c r="C604" s="13"/>
      <c r="D604" s="13"/>
      <c r="E604" s="13"/>
      <c r="F604" s="14"/>
      <c r="G604" s="15"/>
      <c r="H604" s="15"/>
    </row>
    <row r="605" spans="1:8" x14ac:dyDescent="0.2">
      <c r="A605" s="11"/>
      <c r="B605" s="12"/>
      <c r="C605" s="13"/>
      <c r="D605" s="13"/>
      <c r="E605" s="13"/>
      <c r="F605" s="14"/>
      <c r="G605" s="15"/>
      <c r="H605" s="15"/>
    </row>
    <row r="606" spans="1:8" x14ac:dyDescent="0.2">
      <c r="A606" s="13"/>
      <c r="B606" s="12"/>
      <c r="C606" s="13"/>
      <c r="D606" s="13"/>
      <c r="E606" s="13"/>
      <c r="F606" s="14"/>
      <c r="G606" s="15"/>
      <c r="H606" s="15"/>
    </row>
    <row r="607" spans="1:8" x14ac:dyDescent="0.2">
      <c r="A607" s="24"/>
      <c r="B607" s="25"/>
      <c r="C607" s="24"/>
      <c r="D607" s="24"/>
      <c r="E607" s="24"/>
      <c r="F607" s="26"/>
      <c r="G607" s="27"/>
      <c r="H607" s="27"/>
    </row>
    <row r="608" spans="1:8" x14ac:dyDescent="0.2">
      <c r="A608" s="24"/>
      <c r="B608" s="25"/>
      <c r="C608" s="24"/>
      <c r="D608" s="24"/>
      <c r="E608" s="24"/>
      <c r="F608" s="26"/>
      <c r="G608" s="27"/>
      <c r="H608" s="27"/>
    </row>
    <row r="609" spans="1:8" x14ac:dyDescent="0.2">
      <c r="A609" s="24"/>
      <c r="B609" s="25"/>
      <c r="C609" s="24"/>
      <c r="D609" s="24"/>
      <c r="E609" s="24"/>
      <c r="F609" s="26"/>
      <c r="G609" s="27"/>
      <c r="H609" s="27"/>
    </row>
    <row r="610" spans="1:8" x14ac:dyDescent="0.2">
      <c r="A610" s="11"/>
      <c r="B610" s="12"/>
      <c r="C610" s="13"/>
      <c r="D610" s="13"/>
      <c r="E610" s="13"/>
      <c r="F610" s="14"/>
      <c r="G610" s="15"/>
      <c r="H610" s="15"/>
    </row>
    <row r="611" spans="1:8" x14ac:dyDescent="0.2">
      <c r="A611" s="11"/>
      <c r="B611" s="12"/>
      <c r="C611" s="13"/>
      <c r="D611" s="13"/>
      <c r="E611" s="13"/>
      <c r="F611" s="14"/>
      <c r="G611" s="15"/>
      <c r="H611" s="15"/>
    </row>
    <row r="612" spans="1:8" x14ac:dyDescent="0.2">
      <c r="A612" s="11"/>
      <c r="B612" s="12"/>
      <c r="C612" s="13"/>
      <c r="D612" s="13"/>
      <c r="E612" s="13"/>
      <c r="F612" s="14"/>
      <c r="G612" s="15"/>
      <c r="H612" s="15"/>
    </row>
    <row r="613" spans="1:8" x14ac:dyDescent="0.2">
      <c r="A613" s="11"/>
      <c r="B613" s="12"/>
      <c r="C613" s="13"/>
      <c r="D613" s="13"/>
      <c r="E613" s="13"/>
      <c r="F613" s="14"/>
      <c r="G613" s="15"/>
      <c r="H613" s="15"/>
    </row>
    <row r="614" spans="1:8" x14ac:dyDescent="0.2">
      <c r="A614" s="11"/>
      <c r="B614" s="12"/>
      <c r="C614" s="13"/>
      <c r="D614" s="13"/>
      <c r="E614" s="13"/>
      <c r="F614" s="14"/>
      <c r="G614" s="15"/>
      <c r="H614" s="15"/>
    </row>
    <row r="615" spans="1:8" x14ac:dyDescent="0.2">
      <c r="A615" s="11"/>
      <c r="B615" s="12"/>
      <c r="C615" s="13"/>
      <c r="D615" s="13"/>
      <c r="E615" s="13"/>
      <c r="F615" s="14"/>
      <c r="G615" s="15"/>
      <c r="H615" s="15"/>
    </row>
    <row r="616" spans="1:8" x14ac:dyDescent="0.2">
      <c r="A616" s="11"/>
      <c r="B616" s="12"/>
      <c r="C616" s="13"/>
      <c r="D616" s="13"/>
      <c r="E616" s="13"/>
      <c r="F616" s="14"/>
      <c r="G616" s="15"/>
      <c r="H616" s="15"/>
    </row>
    <row r="617" spans="1:8" x14ac:dyDescent="0.2">
      <c r="A617" s="11"/>
      <c r="B617" s="12"/>
      <c r="C617" s="13"/>
      <c r="D617" s="13"/>
      <c r="E617" s="13"/>
      <c r="F617" s="14"/>
      <c r="G617" s="15"/>
      <c r="H617" s="15"/>
    </row>
    <row r="618" spans="1:8" x14ac:dyDescent="0.2">
      <c r="A618" s="11"/>
      <c r="B618" s="12"/>
      <c r="C618" s="13"/>
      <c r="D618" s="13"/>
      <c r="E618" s="13"/>
      <c r="F618" s="14"/>
      <c r="G618" s="15"/>
      <c r="H618" s="15"/>
    </row>
    <row r="619" spans="1:8" x14ac:dyDescent="0.2">
      <c r="A619" s="11"/>
      <c r="B619" s="12"/>
      <c r="C619" s="13"/>
      <c r="D619" s="13"/>
      <c r="E619" s="13"/>
      <c r="F619" s="14"/>
      <c r="G619" s="15"/>
      <c r="H619" s="15"/>
    </row>
    <row r="620" spans="1:8" x14ac:dyDescent="0.2">
      <c r="A620" s="11"/>
      <c r="B620" s="12"/>
      <c r="C620" s="13"/>
      <c r="D620" s="13"/>
      <c r="E620" s="13"/>
      <c r="F620" s="14"/>
      <c r="G620" s="15"/>
      <c r="H620" s="15"/>
    </row>
    <row r="621" spans="1:8" x14ac:dyDescent="0.2">
      <c r="A621" s="11"/>
      <c r="B621" s="12"/>
      <c r="C621" s="13"/>
      <c r="D621" s="13"/>
      <c r="E621" s="13"/>
      <c r="F621" s="14"/>
      <c r="G621" s="15"/>
      <c r="H621" s="15"/>
    </row>
    <row r="622" spans="1:8" x14ac:dyDescent="0.2">
      <c r="A622" s="11"/>
      <c r="B622" s="12"/>
      <c r="C622" s="13"/>
      <c r="D622" s="13"/>
      <c r="E622" s="13"/>
      <c r="F622" s="14"/>
      <c r="G622" s="15"/>
      <c r="H622" s="15"/>
    </row>
    <row r="623" spans="1:8" x14ac:dyDescent="0.2">
      <c r="A623" s="11"/>
      <c r="B623" s="12"/>
      <c r="C623" s="13"/>
      <c r="D623" s="13"/>
      <c r="E623" s="13"/>
      <c r="F623" s="14"/>
      <c r="G623" s="15"/>
      <c r="H623" s="15"/>
    </row>
    <row r="624" spans="1:8" x14ac:dyDescent="0.2">
      <c r="A624" s="11"/>
      <c r="B624" s="12"/>
      <c r="C624" s="13"/>
      <c r="D624" s="13"/>
      <c r="E624" s="13"/>
      <c r="F624" s="14"/>
      <c r="G624" s="15"/>
      <c r="H624" s="15"/>
    </row>
    <row r="625" spans="1:8" x14ac:dyDescent="0.2">
      <c r="A625" s="11"/>
      <c r="B625" s="12"/>
      <c r="C625" s="13"/>
      <c r="D625" s="13"/>
      <c r="E625" s="13"/>
      <c r="F625" s="14"/>
      <c r="G625" s="15"/>
      <c r="H625" s="15"/>
    </row>
    <row r="626" spans="1:8" x14ac:dyDescent="0.2">
      <c r="A626" s="11"/>
      <c r="B626" s="12"/>
      <c r="C626" s="13"/>
      <c r="D626" s="13"/>
      <c r="E626" s="13"/>
      <c r="F626" s="14"/>
      <c r="G626" s="15"/>
      <c r="H626" s="15"/>
    </row>
    <row r="627" spans="1:8" x14ac:dyDescent="0.2">
      <c r="A627" s="11"/>
      <c r="B627" s="12"/>
      <c r="C627" s="13"/>
      <c r="D627" s="13"/>
      <c r="E627" s="13"/>
      <c r="F627" s="14"/>
      <c r="G627" s="15"/>
      <c r="H627" s="15"/>
    </row>
    <row r="628" spans="1:8" x14ac:dyDescent="0.2">
      <c r="A628" s="11"/>
      <c r="B628" s="12"/>
      <c r="C628" s="13"/>
      <c r="D628" s="13"/>
      <c r="E628" s="13"/>
      <c r="F628" s="14"/>
      <c r="G628" s="15"/>
      <c r="H628" s="15"/>
    </row>
    <row r="629" spans="1:8" x14ac:dyDescent="0.2">
      <c r="A629" s="11"/>
      <c r="B629" s="12"/>
      <c r="C629" s="13"/>
      <c r="D629" s="13"/>
      <c r="E629" s="13"/>
      <c r="F629" s="14"/>
      <c r="G629" s="15"/>
      <c r="H629" s="15"/>
    </row>
    <row r="630" spans="1:8" x14ac:dyDescent="0.2">
      <c r="A630" s="11"/>
      <c r="B630" s="12"/>
      <c r="C630" s="13"/>
      <c r="D630" s="13"/>
      <c r="E630" s="13"/>
      <c r="F630" s="14"/>
      <c r="G630" s="15"/>
      <c r="H630" s="15"/>
    </row>
    <row r="631" spans="1:8" x14ac:dyDescent="0.2">
      <c r="A631" s="11"/>
      <c r="B631" s="12"/>
      <c r="C631" s="13"/>
      <c r="D631" s="13"/>
      <c r="E631" s="13"/>
      <c r="F631" s="14"/>
      <c r="G631" s="15"/>
      <c r="H631" s="15"/>
    </row>
    <row r="632" spans="1:8" x14ac:dyDescent="0.2">
      <c r="A632" s="11"/>
      <c r="B632" s="12"/>
      <c r="C632" s="13"/>
      <c r="D632" s="13"/>
      <c r="E632" s="13"/>
      <c r="F632" s="14"/>
      <c r="G632" s="15"/>
      <c r="H632" s="15"/>
    </row>
    <row r="633" spans="1:8" x14ac:dyDescent="0.2">
      <c r="A633" s="11"/>
      <c r="B633" s="12"/>
      <c r="C633" s="13"/>
      <c r="D633" s="13"/>
      <c r="E633" s="13"/>
      <c r="F633" s="14"/>
      <c r="G633" s="15"/>
      <c r="H633" s="15"/>
    </row>
    <row r="634" spans="1:8" x14ac:dyDescent="0.2">
      <c r="A634" s="11"/>
      <c r="B634" s="12"/>
      <c r="C634" s="13"/>
      <c r="D634" s="13"/>
      <c r="E634" s="13"/>
      <c r="F634" s="14"/>
      <c r="G634" s="15"/>
      <c r="H634" s="15"/>
    </row>
    <row r="635" spans="1:8" x14ac:dyDescent="0.2">
      <c r="A635" s="11"/>
      <c r="B635" s="12"/>
      <c r="C635" s="13"/>
      <c r="D635" s="13"/>
      <c r="E635" s="13"/>
      <c r="F635" s="14"/>
      <c r="G635" s="15"/>
      <c r="H635" s="15"/>
    </row>
    <row r="636" spans="1:8" x14ac:dyDescent="0.2">
      <c r="A636" s="11"/>
      <c r="B636" s="12"/>
      <c r="C636" s="13"/>
      <c r="D636" s="13"/>
      <c r="E636" s="13"/>
      <c r="F636" s="14"/>
      <c r="G636" s="15"/>
      <c r="H636" s="15"/>
    </row>
    <row r="637" spans="1:8" x14ac:dyDescent="0.2">
      <c r="A637" s="11"/>
      <c r="B637" s="12"/>
      <c r="C637" s="13"/>
      <c r="D637" s="13"/>
      <c r="E637" s="13"/>
      <c r="F637" s="14"/>
      <c r="G637" s="15"/>
      <c r="H637" s="15"/>
    </row>
    <row r="638" spans="1:8" x14ac:dyDescent="0.2">
      <c r="A638" s="11"/>
      <c r="B638" s="12"/>
      <c r="C638" s="13"/>
      <c r="D638" s="13"/>
      <c r="E638" s="13"/>
      <c r="F638" s="14"/>
      <c r="G638" s="15"/>
      <c r="H638" s="15"/>
    </row>
    <row r="639" spans="1:8" x14ac:dyDescent="0.2">
      <c r="A639" s="11"/>
      <c r="B639" s="12"/>
      <c r="C639" s="13"/>
      <c r="D639" s="13"/>
      <c r="E639" s="13"/>
      <c r="F639" s="14"/>
      <c r="G639" s="15"/>
      <c r="H639" s="15"/>
    </row>
    <row r="640" spans="1:8" x14ac:dyDescent="0.2">
      <c r="A640" s="11"/>
      <c r="B640" s="12"/>
      <c r="C640" s="13"/>
      <c r="D640" s="13"/>
      <c r="E640" s="13"/>
      <c r="F640" s="14"/>
      <c r="G640" s="15"/>
      <c r="H640" s="15"/>
    </row>
    <row r="641" spans="1:8" x14ac:dyDescent="0.2">
      <c r="A641" s="11"/>
      <c r="B641" s="12"/>
      <c r="C641" s="13"/>
      <c r="D641" s="13"/>
      <c r="E641" s="13"/>
      <c r="F641" s="14"/>
      <c r="G641" s="15"/>
      <c r="H641" s="15"/>
    </row>
    <row r="642" spans="1:8" x14ac:dyDescent="0.2">
      <c r="A642" s="11"/>
      <c r="B642" s="12"/>
      <c r="C642" s="13"/>
      <c r="D642" s="13"/>
      <c r="E642" s="13"/>
      <c r="F642" s="14"/>
      <c r="G642" s="15"/>
      <c r="H642" s="15"/>
    </row>
    <row r="643" spans="1:8" x14ac:dyDescent="0.2">
      <c r="A643" s="11"/>
      <c r="B643" s="12"/>
      <c r="C643" s="13"/>
      <c r="D643" s="13"/>
      <c r="E643" s="13"/>
      <c r="F643" s="14"/>
      <c r="G643" s="15"/>
      <c r="H643" s="15"/>
    </row>
    <row r="644" spans="1:8" x14ac:dyDescent="0.2">
      <c r="A644" s="11"/>
      <c r="B644" s="12"/>
      <c r="C644" s="13"/>
      <c r="D644" s="13"/>
      <c r="E644" s="13"/>
      <c r="F644" s="14"/>
      <c r="G644" s="15"/>
      <c r="H644" s="15"/>
    </row>
    <row r="645" spans="1:8" x14ac:dyDescent="0.2">
      <c r="A645" s="11"/>
      <c r="B645" s="12"/>
      <c r="C645" s="13"/>
      <c r="D645" s="13"/>
      <c r="E645" s="13"/>
      <c r="F645" s="14"/>
      <c r="G645" s="15"/>
      <c r="H645" s="15"/>
    </row>
    <row r="646" spans="1:8" x14ac:dyDescent="0.2">
      <c r="A646" s="11"/>
      <c r="B646" s="12"/>
      <c r="C646" s="13"/>
      <c r="D646" s="13"/>
      <c r="E646" s="13"/>
      <c r="F646" s="14"/>
      <c r="G646" s="15"/>
      <c r="H646" s="15"/>
    </row>
    <row r="647" spans="1:8" x14ac:dyDescent="0.2">
      <c r="A647" s="11"/>
      <c r="B647" s="12"/>
      <c r="C647" s="13"/>
      <c r="D647" s="13"/>
      <c r="E647" s="13"/>
      <c r="F647" s="14"/>
      <c r="G647" s="15"/>
      <c r="H647" s="15"/>
    </row>
    <row r="648" spans="1:8" x14ac:dyDescent="0.2">
      <c r="A648" s="11"/>
      <c r="B648" s="12"/>
      <c r="C648" s="13"/>
      <c r="D648" s="13"/>
      <c r="E648" s="13"/>
      <c r="F648" s="14"/>
      <c r="G648" s="15"/>
      <c r="H648" s="15"/>
    </row>
    <row r="649" spans="1:8" x14ac:dyDescent="0.2">
      <c r="A649" s="11"/>
      <c r="B649" s="12"/>
      <c r="C649" s="13"/>
      <c r="D649" s="13"/>
      <c r="E649" s="13"/>
      <c r="F649" s="14"/>
      <c r="G649" s="15"/>
      <c r="H649" s="15"/>
    </row>
    <row r="650" spans="1:8" x14ac:dyDescent="0.2">
      <c r="A650" s="11"/>
      <c r="B650" s="12"/>
      <c r="C650" s="13"/>
      <c r="D650" s="13"/>
      <c r="E650" s="13"/>
      <c r="F650" s="14"/>
      <c r="G650" s="15"/>
      <c r="H650" s="15"/>
    </row>
    <row r="651" spans="1:8" x14ac:dyDescent="0.2">
      <c r="A651" s="11"/>
      <c r="B651" s="12"/>
      <c r="C651" s="13"/>
      <c r="D651" s="13"/>
      <c r="E651" s="13"/>
      <c r="F651" s="14"/>
      <c r="G651" s="15"/>
      <c r="H651" s="15"/>
    </row>
    <row r="652" spans="1:8" x14ac:dyDescent="0.2">
      <c r="A652" s="11"/>
      <c r="B652" s="12"/>
      <c r="C652" s="13"/>
      <c r="D652" s="13"/>
      <c r="E652" s="13"/>
      <c r="F652" s="14"/>
      <c r="G652" s="15"/>
      <c r="H652" s="15"/>
    </row>
    <row r="653" spans="1:8" x14ac:dyDescent="0.2">
      <c r="A653" s="11"/>
      <c r="B653" s="12"/>
      <c r="C653" s="13"/>
      <c r="D653" s="13"/>
      <c r="E653" s="13"/>
      <c r="F653" s="14"/>
      <c r="G653" s="15"/>
      <c r="H653" s="15"/>
    </row>
    <row r="654" spans="1:8" x14ac:dyDescent="0.2">
      <c r="A654" s="11"/>
      <c r="B654" s="12"/>
      <c r="C654" s="13"/>
      <c r="D654" s="13"/>
      <c r="E654" s="13"/>
      <c r="F654" s="14"/>
      <c r="G654" s="15"/>
      <c r="H654" s="15"/>
    </row>
    <row r="655" spans="1:8" x14ac:dyDescent="0.2">
      <c r="A655" s="11"/>
      <c r="B655" s="12"/>
      <c r="C655" s="13"/>
      <c r="D655" s="13"/>
      <c r="E655" s="13"/>
      <c r="F655" s="14"/>
      <c r="G655" s="15"/>
      <c r="H655" s="15"/>
    </row>
    <row r="656" spans="1:8" x14ac:dyDescent="0.2">
      <c r="A656" s="11"/>
      <c r="B656" s="12"/>
      <c r="C656" s="13"/>
      <c r="D656" s="13"/>
      <c r="E656" s="13"/>
      <c r="F656" s="14"/>
      <c r="G656" s="15"/>
      <c r="H656" s="15"/>
    </row>
    <row r="657" spans="1:8" x14ac:dyDescent="0.2">
      <c r="A657" s="11"/>
      <c r="B657" s="12"/>
      <c r="C657" s="13"/>
      <c r="D657" s="13"/>
      <c r="E657" s="13"/>
      <c r="F657" s="14"/>
      <c r="G657" s="15"/>
      <c r="H657" s="15"/>
    </row>
    <row r="658" spans="1:8" x14ac:dyDescent="0.2">
      <c r="A658" s="11"/>
      <c r="B658" s="12"/>
      <c r="C658" s="13"/>
      <c r="D658" s="13"/>
      <c r="E658" s="13"/>
      <c r="F658" s="14"/>
      <c r="G658" s="15"/>
      <c r="H658" s="15"/>
    </row>
    <row r="659" spans="1:8" x14ac:dyDescent="0.2">
      <c r="A659" s="11"/>
      <c r="B659" s="12"/>
      <c r="C659" s="13"/>
      <c r="D659" s="13"/>
      <c r="E659" s="13"/>
      <c r="F659" s="14"/>
      <c r="G659" s="15"/>
      <c r="H659" s="15"/>
    </row>
    <row r="660" spans="1:8" x14ac:dyDescent="0.2">
      <c r="A660" s="11"/>
      <c r="B660" s="12"/>
      <c r="C660" s="13"/>
      <c r="D660" s="13"/>
      <c r="E660" s="13"/>
      <c r="F660" s="14"/>
      <c r="G660" s="15"/>
      <c r="H660" s="15"/>
    </row>
    <row r="661" spans="1:8" x14ac:dyDescent="0.2">
      <c r="A661" s="11"/>
      <c r="B661" s="12"/>
      <c r="C661" s="13"/>
      <c r="D661" s="13"/>
      <c r="E661" s="13"/>
      <c r="F661" s="14"/>
      <c r="G661" s="15"/>
      <c r="H661" s="15"/>
    </row>
    <row r="662" spans="1:8" x14ac:dyDescent="0.2">
      <c r="A662" s="11"/>
      <c r="B662" s="12"/>
      <c r="C662" s="13"/>
      <c r="D662" s="13"/>
      <c r="E662" s="13"/>
      <c r="F662" s="14"/>
      <c r="G662" s="15"/>
      <c r="H662" s="15"/>
    </row>
    <row r="663" spans="1:8" x14ac:dyDescent="0.2">
      <c r="A663" s="11"/>
      <c r="B663" s="12"/>
      <c r="C663" s="13"/>
      <c r="D663" s="13"/>
      <c r="E663" s="13"/>
      <c r="F663" s="14"/>
      <c r="G663" s="15"/>
      <c r="H663" s="15"/>
    </row>
    <row r="664" spans="1:8" x14ac:dyDescent="0.2">
      <c r="A664" s="11"/>
      <c r="B664" s="12"/>
      <c r="C664" s="13"/>
      <c r="D664" s="13"/>
      <c r="E664" s="13"/>
      <c r="F664" s="14"/>
      <c r="G664" s="15"/>
      <c r="H664" s="15"/>
    </row>
    <row r="665" spans="1:8" x14ac:dyDescent="0.2">
      <c r="A665" s="11"/>
      <c r="B665" s="12"/>
      <c r="C665" s="13"/>
      <c r="D665" s="13"/>
      <c r="E665" s="13"/>
      <c r="F665" s="14"/>
      <c r="G665" s="15"/>
      <c r="H665" s="15"/>
    </row>
    <row r="666" spans="1:8" x14ac:dyDescent="0.2">
      <c r="A666" s="11"/>
      <c r="B666" s="12"/>
      <c r="C666" s="13"/>
      <c r="D666" s="13"/>
      <c r="E666" s="13"/>
      <c r="F666" s="14"/>
      <c r="G666" s="15"/>
      <c r="H666" s="15"/>
    </row>
    <row r="667" spans="1:8" x14ac:dyDescent="0.2">
      <c r="A667" s="11"/>
      <c r="B667" s="12"/>
      <c r="C667" s="13"/>
      <c r="D667" s="13"/>
      <c r="E667" s="13"/>
      <c r="F667" s="14"/>
      <c r="G667" s="15"/>
      <c r="H667" s="15"/>
    </row>
    <row r="668" spans="1:8" x14ac:dyDescent="0.2">
      <c r="A668" s="11"/>
      <c r="B668" s="12"/>
      <c r="C668" s="13"/>
      <c r="D668" s="13"/>
      <c r="E668" s="13"/>
      <c r="F668" s="14"/>
      <c r="G668" s="15"/>
      <c r="H668" s="15"/>
    </row>
    <row r="669" spans="1:8" x14ac:dyDescent="0.2">
      <c r="A669" s="11"/>
      <c r="B669" s="12"/>
      <c r="C669" s="13"/>
      <c r="D669" s="13"/>
      <c r="E669" s="13"/>
      <c r="F669" s="14"/>
      <c r="G669" s="15"/>
      <c r="H669" s="15"/>
    </row>
    <row r="670" spans="1:8" x14ac:dyDescent="0.2">
      <c r="A670" s="11"/>
      <c r="B670" s="12"/>
      <c r="C670" s="13"/>
      <c r="D670" s="13"/>
      <c r="E670" s="13"/>
      <c r="F670" s="14"/>
      <c r="G670" s="15"/>
      <c r="H670" s="15"/>
    </row>
    <row r="671" spans="1:8" x14ac:dyDescent="0.2">
      <c r="A671" s="11"/>
      <c r="B671" s="12"/>
      <c r="C671" s="13"/>
      <c r="D671" s="13"/>
      <c r="E671" s="13"/>
      <c r="F671" s="14"/>
      <c r="G671" s="15"/>
      <c r="H671" s="15"/>
    </row>
    <row r="672" spans="1:8" x14ac:dyDescent="0.2">
      <c r="A672" s="11"/>
      <c r="B672" s="12"/>
      <c r="C672" s="13"/>
      <c r="D672" s="13"/>
      <c r="E672" s="13"/>
      <c r="F672" s="14"/>
      <c r="G672" s="15"/>
      <c r="H672" s="15"/>
    </row>
    <row r="673" spans="1:8" x14ac:dyDescent="0.2">
      <c r="A673" s="11"/>
      <c r="B673" s="12"/>
      <c r="C673" s="13"/>
      <c r="D673" s="13"/>
      <c r="E673" s="13"/>
      <c r="F673" s="14"/>
      <c r="G673" s="15"/>
      <c r="H673" s="15"/>
    </row>
    <row r="674" spans="1:8" x14ac:dyDescent="0.2">
      <c r="A674" s="11"/>
      <c r="B674" s="12"/>
      <c r="C674" s="13"/>
      <c r="D674" s="13"/>
      <c r="E674" s="13"/>
      <c r="F674" s="14"/>
      <c r="G674" s="15"/>
      <c r="H674" s="15"/>
    </row>
    <row r="675" spans="1:8" x14ac:dyDescent="0.2">
      <c r="A675" s="11"/>
      <c r="B675" s="12"/>
      <c r="C675" s="13"/>
      <c r="D675" s="13"/>
      <c r="E675" s="13"/>
      <c r="F675" s="14"/>
      <c r="G675" s="15"/>
      <c r="H675" s="15"/>
    </row>
    <row r="676" spans="1:8" x14ac:dyDescent="0.2">
      <c r="A676" s="11"/>
      <c r="B676" s="12"/>
      <c r="C676" s="13"/>
      <c r="D676" s="13"/>
      <c r="E676" s="13"/>
      <c r="F676" s="14"/>
      <c r="G676" s="15"/>
      <c r="H676" s="15"/>
    </row>
    <row r="677" spans="1:8" x14ac:dyDescent="0.2">
      <c r="A677" s="11"/>
      <c r="B677" s="12"/>
      <c r="C677" s="13"/>
      <c r="D677" s="13"/>
      <c r="E677" s="13"/>
      <c r="F677" s="14"/>
      <c r="G677" s="15"/>
      <c r="H677" s="15"/>
    </row>
    <row r="678" spans="1:8" x14ac:dyDescent="0.2">
      <c r="A678" s="11"/>
      <c r="B678" s="12"/>
      <c r="C678" s="13"/>
      <c r="D678" s="13"/>
      <c r="E678" s="13"/>
      <c r="F678" s="14"/>
      <c r="G678" s="15"/>
      <c r="H678" s="15"/>
    </row>
    <row r="679" spans="1:8" x14ac:dyDescent="0.2">
      <c r="A679" s="11"/>
      <c r="B679" s="12"/>
      <c r="C679" s="13"/>
      <c r="D679" s="13"/>
      <c r="E679" s="13"/>
      <c r="F679" s="14"/>
      <c r="G679" s="15"/>
      <c r="H679" s="15"/>
    </row>
    <row r="680" spans="1:8" x14ac:dyDescent="0.2">
      <c r="A680" s="11"/>
      <c r="B680" s="12"/>
      <c r="C680" s="13"/>
      <c r="D680" s="13"/>
      <c r="E680" s="13"/>
      <c r="F680" s="14"/>
      <c r="G680" s="15"/>
      <c r="H680" s="15"/>
    </row>
    <row r="681" spans="1:8" x14ac:dyDescent="0.2">
      <c r="A681" s="11"/>
      <c r="B681" s="12"/>
      <c r="C681" s="13"/>
      <c r="D681" s="13"/>
      <c r="E681" s="13"/>
      <c r="F681" s="14"/>
      <c r="G681" s="15"/>
      <c r="H681" s="15"/>
    </row>
    <row r="682" spans="1:8" x14ac:dyDescent="0.2">
      <c r="A682" s="11"/>
      <c r="B682" s="12"/>
      <c r="C682" s="13"/>
      <c r="D682" s="13"/>
      <c r="E682" s="13"/>
      <c r="F682" s="14"/>
      <c r="G682" s="15"/>
      <c r="H682" s="15"/>
    </row>
    <row r="683" spans="1:8" x14ac:dyDescent="0.2">
      <c r="A683" s="11"/>
      <c r="B683" s="12"/>
      <c r="C683" s="13"/>
      <c r="D683" s="13"/>
      <c r="E683" s="13"/>
      <c r="F683" s="14"/>
      <c r="G683" s="15"/>
      <c r="H683" s="15"/>
    </row>
    <row r="684" spans="1:8" x14ac:dyDescent="0.2">
      <c r="A684" s="11"/>
      <c r="B684" s="12"/>
      <c r="C684" s="13"/>
      <c r="D684" s="13"/>
      <c r="E684" s="13"/>
      <c r="F684" s="14"/>
      <c r="G684" s="15"/>
      <c r="H684" s="15"/>
    </row>
    <row r="685" spans="1:8" x14ac:dyDescent="0.2">
      <c r="A685" s="11"/>
      <c r="B685" s="12"/>
      <c r="C685" s="13"/>
      <c r="D685" s="13"/>
      <c r="E685" s="13"/>
      <c r="F685" s="14"/>
      <c r="G685" s="15"/>
      <c r="H685" s="15"/>
    </row>
    <row r="686" spans="1:8" x14ac:dyDescent="0.2">
      <c r="A686" s="11"/>
      <c r="B686" s="12"/>
      <c r="C686" s="13"/>
      <c r="D686" s="13"/>
      <c r="E686" s="13"/>
      <c r="F686" s="14"/>
      <c r="G686" s="15"/>
      <c r="H686" s="15"/>
    </row>
    <row r="687" spans="1:8" x14ac:dyDescent="0.2">
      <c r="A687" s="11"/>
      <c r="B687" s="12"/>
      <c r="C687" s="13"/>
      <c r="D687" s="13"/>
      <c r="E687" s="13"/>
      <c r="F687" s="14"/>
      <c r="G687" s="15"/>
      <c r="H687" s="15"/>
    </row>
    <row r="688" spans="1:8" x14ac:dyDescent="0.2">
      <c r="A688" s="11"/>
      <c r="B688" s="12"/>
      <c r="C688" s="13"/>
      <c r="D688" s="13"/>
      <c r="E688" s="13"/>
      <c r="F688" s="14"/>
      <c r="G688" s="15"/>
      <c r="H688" s="15"/>
    </row>
    <row r="689" spans="1:8" x14ac:dyDescent="0.2">
      <c r="A689" s="11"/>
      <c r="B689" s="12"/>
      <c r="C689" s="13"/>
      <c r="D689" s="13"/>
      <c r="E689" s="13"/>
      <c r="F689" s="14"/>
      <c r="G689" s="15"/>
      <c r="H689" s="15"/>
    </row>
    <row r="690" spans="1:8" x14ac:dyDescent="0.2">
      <c r="A690" s="11"/>
      <c r="B690" s="12"/>
      <c r="C690" s="13"/>
      <c r="D690" s="13"/>
      <c r="E690" s="13"/>
      <c r="F690" s="14"/>
      <c r="G690" s="15"/>
      <c r="H690" s="15"/>
    </row>
    <row r="691" spans="1:8" x14ac:dyDescent="0.2">
      <c r="A691" s="11"/>
      <c r="B691" s="12"/>
      <c r="C691" s="13"/>
      <c r="D691" s="13"/>
      <c r="E691" s="13"/>
      <c r="F691" s="14"/>
      <c r="G691" s="15"/>
      <c r="H691" s="15"/>
    </row>
    <row r="692" spans="1:8" x14ac:dyDescent="0.2">
      <c r="A692" s="11"/>
      <c r="B692" s="12"/>
      <c r="C692" s="13"/>
      <c r="D692" s="13"/>
      <c r="E692" s="13"/>
      <c r="F692" s="14"/>
      <c r="G692" s="15"/>
      <c r="H692" s="15"/>
    </row>
    <row r="693" spans="1:8" x14ac:dyDescent="0.2">
      <c r="A693" s="11"/>
      <c r="B693" s="12"/>
      <c r="C693" s="13"/>
      <c r="D693" s="13"/>
      <c r="E693" s="13"/>
      <c r="F693" s="14"/>
      <c r="G693" s="15"/>
      <c r="H693" s="15"/>
    </row>
    <row r="694" spans="1:8" x14ac:dyDescent="0.2">
      <c r="A694" s="11"/>
      <c r="B694" s="12"/>
      <c r="C694" s="13"/>
      <c r="D694" s="13"/>
      <c r="E694" s="13"/>
      <c r="F694" s="14"/>
      <c r="G694" s="15"/>
      <c r="H694" s="15"/>
    </row>
    <row r="695" spans="1:8" x14ac:dyDescent="0.2">
      <c r="A695" s="11"/>
      <c r="B695" s="12"/>
      <c r="C695" s="13"/>
      <c r="D695" s="13"/>
      <c r="E695" s="13"/>
      <c r="F695" s="14"/>
      <c r="G695" s="15"/>
      <c r="H695" s="15"/>
    </row>
    <row r="696" spans="1:8" x14ac:dyDescent="0.2">
      <c r="A696" s="11"/>
      <c r="B696" s="12"/>
      <c r="C696" s="13"/>
      <c r="D696" s="13"/>
      <c r="E696" s="13"/>
      <c r="F696" s="14"/>
      <c r="G696" s="15"/>
      <c r="H696" s="15"/>
    </row>
    <row r="697" spans="1:8" x14ac:dyDescent="0.2">
      <c r="A697" s="11"/>
      <c r="B697" s="12"/>
      <c r="C697" s="13"/>
      <c r="D697" s="13"/>
      <c r="E697" s="13"/>
      <c r="F697" s="14"/>
      <c r="G697" s="15"/>
      <c r="H697" s="15"/>
    </row>
    <row r="698" spans="1:8" x14ac:dyDescent="0.2">
      <c r="A698" s="11"/>
      <c r="B698" s="12"/>
      <c r="C698" s="13"/>
      <c r="D698" s="13"/>
      <c r="E698" s="13"/>
      <c r="F698" s="14"/>
      <c r="G698" s="15"/>
      <c r="H698" s="15"/>
    </row>
    <row r="699" spans="1:8" x14ac:dyDescent="0.2">
      <c r="A699" s="11"/>
      <c r="B699" s="12"/>
      <c r="C699" s="13"/>
      <c r="D699" s="13"/>
      <c r="E699" s="13"/>
      <c r="F699" s="14"/>
      <c r="G699" s="15"/>
      <c r="H699" s="15"/>
    </row>
    <row r="700" spans="1:8" x14ac:dyDescent="0.2">
      <c r="A700" s="11"/>
      <c r="B700" s="12"/>
      <c r="C700" s="13"/>
      <c r="D700" s="13"/>
      <c r="E700" s="13"/>
      <c r="F700" s="14"/>
      <c r="G700" s="15"/>
      <c r="H700" s="15"/>
    </row>
    <row r="701" spans="1:8" x14ac:dyDescent="0.2">
      <c r="A701" s="11"/>
      <c r="B701" s="12"/>
      <c r="C701" s="13"/>
      <c r="D701" s="13"/>
      <c r="E701" s="13"/>
      <c r="F701" s="14"/>
      <c r="G701" s="15"/>
      <c r="H701" s="15"/>
    </row>
    <row r="702" spans="1:8" x14ac:dyDescent="0.2">
      <c r="A702" s="11"/>
      <c r="B702" s="12"/>
      <c r="C702" s="13"/>
      <c r="D702" s="13"/>
      <c r="E702" s="13"/>
      <c r="F702" s="14"/>
      <c r="G702" s="15"/>
      <c r="H702" s="15"/>
    </row>
    <row r="703" spans="1:8" x14ac:dyDescent="0.2">
      <c r="A703" s="11"/>
      <c r="B703" s="12"/>
      <c r="C703" s="13"/>
      <c r="D703" s="13"/>
      <c r="E703" s="13"/>
      <c r="F703" s="14"/>
      <c r="G703" s="15"/>
      <c r="H703" s="15"/>
    </row>
    <row r="704" spans="1:8" x14ac:dyDescent="0.2">
      <c r="A704" s="11"/>
      <c r="B704" s="12"/>
      <c r="C704" s="13"/>
      <c r="D704" s="13"/>
      <c r="E704" s="13"/>
      <c r="F704" s="14"/>
      <c r="G704" s="15"/>
      <c r="H704" s="15"/>
    </row>
    <row r="705" spans="1:8" x14ac:dyDescent="0.2">
      <c r="A705" s="11"/>
      <c r="B705" s="12"/>
      <c r="C705" s="13"/>
      <c r="D705" s="13"/>
      <c r="E705" s="13"/>
      <c r="F705" s="14"/>
      <c r="G705" s="15"/>
      <c r="H705" s="15"/>
    </row>
    <row r="706" spans="1:8" x14ac:dyDescent="0.2">
      <c r="A706" s="11"/>
      <c r="B706" s="12"/>
      <c r="C706" s="13"/>
      <c r="D706" s="13"/>
      <c r="E706" s="13"/>
      <c r="F706" s="14"/>
      <c r="G706" s="15"/>
      <c r="H706" s="15"/>
    </row>
    <row r="707" spans="1:8" x14ac:dyDescent="0.2">
      <c r="A707" s="11"/>
      <c r="B707" s="12"/>
      <c r="C707" s="13"/>
      <c r="D707" s="13"/>
      <c r="E707" s="13"/>
      <c r="F707" s="14"/>
      <c r="G707" s="15"/>
      <c r="H707" s="15"/>
    </row>
    <row r="708" spans="1:8" x14ac:dyDescent="0.2">
      <c r="A708" s="11"/>
      <c r="B708" s="12"/>
      <c r="C708" s="13"/>
      <c r="D708" s="13"/>
      <c r="E708" s="13"/>
      <c r="F708" s="14"/>
      <c r="G708" s="15"/>
      <c r="H708" s="15"/>
    </row>
    <row r="709" spans="1:8" x14ac:dyDescent="0.2">
      <c r="A709" s="11"/>
      <c r="B709" s="12"/>
      <c r="C709" s="13"/>
      <c r="D709" s="13"/>
      <c r="E709" s="13"/>
      <c r="F709" s="14"/>
      <c r="G709" s="15"/>
      <c r="H709" s="15"/>
    </row>
    <row r="710" spans="1:8" x14ac:dyDescent="0.2">
      <c r="A710" s="11"/>
      <c r="B710" s="12"/>
      <c r="C710" s="13"/>
      <c r="D710" s="13"/>
      <c r="E710" s="13"/>
      <c r="F710" s="14"/>
      <c r="G710" s="15"/>
      <c r="H710" s="15"/>
    </row>
    <row r="711" spans="1:8" x14ac:dyDescent="0.2">
      <c r="A711" s="11"/>
      <c r="B711" s="12"/>
      <c r="C711" s="13"/>
      <c r="D711" s="13"/>
      <c r="E711" s="13"/>
      <c r="F711" s="14"/>
      <c r="G711" s="15"/>
      <c r="H711" s="15"/>
    </row>
    <row r="712" spans="1:8" x14ac:dyDescent="0.2">
      <c r="A712" s="11"/>
      <c r="B712" s="12"/>
      <c r="C712" s="13"/>
      <c r="D712" s="13"/>
      <c r="E712" s="13"/>
      <c r="F712" s="14"/>
      <c r="G712" s="15"/>
      <c r="H712" s="15"/>
    </row>
    <row r="713" spans="1:8" x14ac:dyDescent="0.2">
      <c r="A713" s="11"/>
      <c r="B713" s="12"/>
      <c r="C713" s="13"/>
      <c r="D713" s="13"/>
      <c r="E713" s="13"/>
      <c r="F713" s="14"/>
      <c r="G713" s="15"/>
      <c r="H713" s="15"/>
    </row>
    <row r="714" spans="1:8" x14ac:dyDescent="0.2">
      <c r="A714" s="11"/>
      <c r="B714" s="12"/>
      <c r="C714" s="13"/>
      <c r="D714" s="13"/>
      <c r="E714" s="13"/>
      <c r="F714" s="14"/>
      <c r="G714" s="15"/>
      <c r="H714" s="15"/>
    </row>
    <row r="715" spans="1:8" x14ac:dyDescent="0.2">
      <c r="A715" s="11"/>
      <c r="B715" s="12"/>
      <c r="C715" s="13"/>
      <c r="D715" s="13"/>
      <c r="E715" s="13"/>
      <c r="F715" s="14"/>
      <c r="G715" s="15"/>
      <c r="H715" s="15"/>
    </row>
    <row r="716" spans="1:8" x14ac:dyDescent="0.2">
      <c r="A716" s="11"/>
      <c r="B716" s="12"/>
      <c r="C716" s="13"/>
      <c r="D716" s="13"/>
      <c r="E716" s="13"/>
      <c r="F716" s="14"/>
      <c r="G716" s="15"/>
      <c r="H716" s="15"/>
    </row>
    <row r="717" spans="1:8" x14ac:dyDescent="0.2">
      <c r="A717" s="11"/>
      <c r="B717" s="12"/>
      <c r="C717" s="13"/>
      <c r="D717" s="13"/>
      <c r="E717" s="13"/>
      <c r="F717" s="14"/>
      <c r="G717" s="15"/>
      <c r="H717" s="15"/>
    </row>
    <row r="718" spans="1:8" x14ac:dyDescent="0.2">
      <c r="A718" s="11"/>
      <c r="B718" s="12"/>
      <c r="C718" s="13"/>
      <c r="D718" s="13"/>
      <c r="E718" s="13"/>
      <c r="F718" s="14"/>
      <c r="G718" s="15"/>
      <c r="H718" s="15"/>
    </row>
    <row r="719" spans="1:8" x14ac:dyDescent="0.2">
      <c r="A719" s="11"/>
      <c r="B719" s="12"/>
      <c r="C719" s="13"/>
      <c r="D719" s="13"/>
      <c r="E719" s="13"/>
      <c r="F719" s="14"/>
      <c r="G719" s="15"/>
      <c r="H719" s="15"/>
    </row>
    <row r="720" spans="1:8" x14ac:dyDescent="0.2">
      <c r="A720" s="11"/>
      <c r="B720" s="12"/>
      <c r="C720" s="13"/>
      <c r="D720" s="13"/>
      <c r="E720" s="13"/>
      <c r="F720" s="14"/>
      <c r="G720" s="15"/>
      <c r="H720" s="15"/>
    </row>
    <row r="721" spans="1:8" x14ac:dyDescent="0.2">
      <c r="A721" s="11"/>
      <c r="B721" s="12"/>
      <c r="C721" s="13"/>
      <c r="D721" s="13"/>
      <c r="E721" s="13"/>
      <c r="F721" s="14"/>
      <c r="G721" s="15"/>
      <c r="H721" s="15"/>
    </row>
    <row r="722" spans="1:8" x14ac:dyDescent="0.2">
      <c r="A722" s="11"/>
      <c r="B722" s="12"/>
      <c r="C722" s="13"/>
      <c r="D722" s="13"/>
      <c r="E722" s="13"/>
      <c r="F722" s="14"/>
      <c r="G722" s="15"/>
      <c r="H722" s="15"/>
    </row>
    <row r="723" spans="1:8" x14ac:dyDescent="0.2">
      <c r="A723" s="11"/>
      <c r="B723" s="12"/>
      <c r="C723" s="13"/>
      <c r="D723" s="13"/>
      <c r="E723" s="13"/>
      <c r="F723" s="14"/>
      <c r="G723" s="15"/>
      <c r="H723" s="15"/>
    </row>
    <row r="724" spans="1:8" x14ac:dyDescent="0.2">
      <c r="A724" s="11"/>
      <c r="B724" s="12"/>
      <c r="C724" s="13"/>
      <c r="D724" s="13"/>
      <c r="E724" s="13"/>
      <c r="F724" s="14"/>
      <c r="G724" s="15"/>
      <c r="H724" s="15"/>
    </row>
    <row r="725" spans="1:8" x14ac:dyDescent="0.2">
      <c r="A725" s="11"/>
      <c r="B725" s="12"/>
      <c r="C725" s="13"/>
      <c r="D725" s="13"/>
      <c r="E725" s="13"/>
      <c r="F725" s="14"/>
      <c r="G725" s="15"/>
      <c r="H725" s="15"/>
    </row>
    <row r="726" spans="1:8" x14ac:dyDescent="0.2">
      <c r="A726" s="11"/>
      <c r="B726" s="12"/>
      <c r="C726" s="13"/>
      <c r="D726" s="13"/>
      <c r="E726" s="13"/>
      <c r="F726" s="14"/>
      <c r="G726" s="15"/>
      <c r="H726" s="15"/>
    </row>
    <row r="727" spans="1:8" x14ac:dyDescent="0.2">
      <c r="A727" s="11"/>
      <c r="B727" s="12"/>
      <c r="C727" s="13"/>
      <c r="D727" s="13"/>
      <c r="E727" s="13"/>
      <c r="F727" s="14"/>
      <c r="G727" s="15"/>
      <c r="H727" s="15"/>
    </row>
    <row r="728" spans="1:8" x14ac:dyDescent="0.2">
      <c r="A728" s="11"/>
      <c r="B728" s="12"/>
      <c r="C728" s="13"/>
      <c r="D728" s="13"/>
      <c r="E728" s="13"/>
      <c r="F728" s="14"/>
      <c r="G728" s="15"/>
      <c r="H728" s="15"/>
    </row>
    <row r="729" spans="1:8" x14ac:dyDescent="0.2">
      <c r="A729" s="11"/>
      <c r="B729" s="12"/>
      <c r="C729" s="13"/>
      <c r="D729" s="13"/>
      <c r="E729" s="13"/>
      <c r="F729" s="14"/>
      <c r="G729" s="15"/>
      <c r="H729" s="15"/>
    </row>
    <row r="730" spans="1:8" x14ac:dyDescent="0.2">
      <c r="A730" s="11"/>
      <c r="B730" s="12"/>
      <c r="C730" s="13"/>
      <c r="D730" s="13"/>
      <c r="E730" s="13"/>
      <c r="F730" s="14"/>
      <c r="G730" s="15"/>
      <c r="H730" s="15"/>
    </row>
    <row r="731" spans="1:8" x14ac:dyDescent="0.2">
      <c r="A731" s="11"/>
      <c r="B731" s="12"/>
      <c r="C731" s="13"/>
      <c r="D731" s="13"/>
      <c r="E731" s="13"/>
      <c r="F731" s="14"/>
      <c r="G731" s="15"/>
      <c r="H731" s="15"/>
    </row>
    <row r="732" spans="1:8" x14ac:dyDescent="0.2">
      <c r="A732" s="11"/>
      <c r="B732" s="12"/>
      <c r="C732" s="13"/>
      <c r="D732" s="13"/>
      <c r="E732" s="13"/>
      <c r="F732" s="14"/>
      <c r="G732" s="15"/>
      <c r="H732" s="15"/>
    </row>
    <row r="733" spans="1:8" x14ac:dyDescent="0.2">
      <c r="A733" s="11"/>
      <c r="B733" s="12"/>
      <c r="C733" s="13"/>
      <c r="D733" s="13"/>
      <c r="E733" s="13"/>
      <c r="F733" s="14"/>
      <c r="G733" s="15"/>
      <c r="H733" s="15"/>
    </row>
    <row r="734" spans="1:8" x14ac:dyDescent="0.2">
      <c r="A734" s="11"/>
      <c r="B734" s="12"/>
      <c r="C734" s="13"/>
      <c r="D734" s="13"/>
      <c r="E734" s="13"/>
      <c r="F734" s="14"/>
      <c r="G734" s="15"/>
      <c r="H734" s="15"/>
    </row>
    <row r="735" spans="1:8" x14ac:dyDescent="0.2">
      <c r="A735" s="11"/>
      <c r="B735" s="12"/>
      <c r="C735" s="13"/>
      <c r="D735" s="13"/>
      <c r="E735" s="13"/>
      <c r="F735" s="14"/>
      <c r="G735" s="15"/>
      <c r="H735" s="15"/>
    </row>
    <row r="736" spans="1:8" x14ac:dyDescent="0.2">
      <c r="A736" s="11"/>
      <c r="B736" s="12"/>
      <c r="C736" s="13"/>
      <c r="D736" s="13"/>
      <c r="E736" s="13"/>
      <c r="F736" s="14"/>
      <c r="G736" s="15"/>
      <c r="H736" s="15"/>
    </row>
    <row r="737" spans="1:8" x14ac:dyDescent="0.2">
      <c r="A737" s="11"/>
      <c r="B737" s="12"/>
      <c r="C737" s="13"/>
      <c r="D737" s="13"/>
      <c r="E737" s="13"/>
      <c r="F737" s="14"/>
      <c r="G737" s="15"/>
      <c r="H737" s="15"/>
    </row>
    <row r="738" spans="1:8" x14ac:dyDescent="0.2">
      <c r="A738" s="11"/>
      <c r="B738" s="12"/>
      <c r="C738" s="13"/>
      <c r="D738" s="13"/>
      <c r="E738" s="13"/>
      <c r="F738" s="14"/>
      <c r="G738" s="15"/>
      <c r="H738" s="15"/>
    </row>
    <row r="739" spans="1:8" x14ac:dyDescent="0.2">
      <c r="A739" s="11"/>
      <c r="B739" s="12"/>
      <c r="C739" s="13"/>
      <c r="D739" s="13"/>
      <c r="E739" s="13"/>
      <c r="F739" s="14"/>
      <c r="G739" s="15"/>
      <c r="H739" s="15"/>
    </row>
    <row r="740" spans="1:8" x14ac:dyDescent="0.2">
      <c r="A740" s="11"/>
      <c r="B740" s="12"/>
      <c r="C740" s="13"/>
      <c r="D740" s="13"/>
      <c r="E740" s="13"/>
      <c r="F740" s="14"/>
      <c r="G740" s="15"/>
      <c r="H740" s="15"/>
    </row>
    <row r="741" spans="1:8" x14ac:dyDescent="0.2">
      <c r="A741" s="11"/>
      <c r="B741" s="12"/>
      <c r="C741" s="13"/>
      <c r="D741" s="13"/>
      <c r="E741" s="13"/>
      <c r="F741" s="14"/>
      <c r="G741" s="15"/>
      <c r="H741" s="15"/>
    </row>
    <row r="742" spans="1:8" x14ac:dyDescent="0.2">
      <c r="A742" s="11"/>
      <c r="B742" s="12"/>
      <c r="C742" s="13"/>
      <c r="D742" s="13"/>
      <c r="E742" s="13"/>
      <c r="F742" s="14"/>
      <c r="G742" s="15"/>
      <c r="H742" s="15"/>
    </row>
    <row r="743" spans="1:8" x14ac:dyDescent="0.2">
      <c r="A743" s="11"/>
      <c r="B743" s="12"/>
      <c r="C743" s="13"/>
      <c r="D743" s="13"/>
      <c r="E743" s="13"/>
      <c r="F743" s="14"/>
      <c r="G743" s="15"/>
      <c r="H743" s="15"/>
    </row>
    <row r="744" spans="1:8" x14ac:dyDescent="0.2">
      <c r="A744" s="11"/>
      <c r="B744" s="12"/>
      <c r="C744" s="13"/>
      <c r="D744" s="13"/>
      <c r="E744" s="13"/>
      <c r="F744" s="14"/>
      <c r="G744" s="15"/>
      <c r="H744" s="15"/>
    </row>
    <row r="745" spans="1:8" x14ac:dyDescent="0.2">
      <c r="A745" s="11"/>
      <c r="B745" s="12"/>
      <c r="C745" s="13"/>
      <c r="D745" s="13"/>
      <c r="E745" s="13"/>
      <c r="F745" s="14"/>
      <c r="G745" s="15"/>
      <c r="H745" s="15"/>
    </row>
    <row r="746" spans="1:8" x14ac:dyDescent="0.2">
      <c r="A746" s="11"/>
      <c r="B746" s="12"/>
      <c r="C746" s="13"/>
      <c r="D746" s="13"/>
      <c r="E746" s="13"/>
      <c r="F746" s="14"/>
      <c r="G746" s="15"/>
      <c r="H746" s="15"/>
    </row>
    <row r="747" spans="1:8" x14ac:dyDescent="0.2">
      <c r="A747" s="11"/>
      <c r="B747" s="12"/>
      <c r="C747" s="13"/>
      <c r="D747" s="13"/>
      <c r="E747" s="13"/>
      <c r="F747" s="14"/>
      <c r="G747" s="15"/>
      <c r="H747" s="15"/>
    </row>
    <row r="748" spans="1:8" x14ac:dyDescent="0.2">
      <c r="A748" s="11"/>
      <c r="B748" s="12"/>
      <c r="C748" s="13"/>
      <c r="D748" s="13"/>
      <c r="E748" s="13"/>
      <c r="F748" s="14"/>
      <c r="G748" s="15"/>
      <c r="H748" s="15"/>
    </row>
    <row r="749" spans="1:8" x14ac:dyDescent="0.2">
      <c r="A749" s="11"/>
      <c r="B749" s="12"/>
      <c r="C749" s="13"/>
      <c r="D749" s="13"/>
      <c r="E749" s="13"/>
      <c r="F749" s="14"/>
      <c r="G749" s="15"/>
      <c r="H749" s="15"/>
    </row>
    <row r="750" spans="1:8" x14ac:dyDescent="0.2">
      <c r="A750" s="11"/>
      <c r="B750" s="12"/>
      <c r="C750" s="13"/>
      <c r="D750" s="13"/>
      <c r="E750" s="13"/>
      <c r="F750" s="14"/>
      <c r="G750" s="15"/>
      <c r="H750" s="15"/>
    </row>
    <row r="751" spans="1:8" x14ac:dyDescent="0.2">
      <c r="A751" s="11"/>
      <c r="B751" s="12"/>
      <c r="C751" s="13"/>
      <c r="D751" s="13"/>
      <c r="E751" s="13"/>
      <c r="F751" s="14"/>
      <c r="G751" s="15"/>
      <c r="H751" s="15"/>
    </row>
    <row r="752" spans="1:8" x14ac:dyDescent="0.2">
      <c r="A752" s="11"/>
      <c r="B752" s="12"/>
      <c r="C752" s="13"/>
      <c r="D752" s="13"/>
      <c r="E752" s="13"/>
      <c r="F752" s="14"/>
      <c r="G752" s="15"/>
      <c r="H752" s="15"/>
    </row>
    <row r="753" spans="1:8" x14ac:dyDescent="0.2">
      <c r="A753" s="11"/>
      <c r="B753" s="12"/>
      <c r="C753" s="13"/>
      <c r="D753" s="13"/>
      <c r="E753" s="13"/>
      <c r="F753" s="14"/>
      <c r="G753" s="15"/>
      <c r="H753" s="15"/>
    </row>
    <row r="754" spans="1:8" x14ac:dyDescent="0.2">
      <c r="A754" s="11"/>
      <c r="B754" s="12"/>
      <c r="C754" s="13"/>
      <c r="D754" s="13"/>
      <c r="E754" s="13"/>
      <c r="F754" s="14"/>
      <c r="G754" s="15"/>
      <c r="H754" s="15"/>
    </row>
    <row r="755" spans="1:8" x14ac:dyDescent="0.2">
      <c r="A755" s="11"/>
      <c r="B755" s="12"/>
      <c r="C755" s="13"/>
      <c r="D755" s="13"/>
      <c r="E755" s="13"/>
      <c r="F755" s="14"/>
      <c r="G755" s="15"/>
      <c r="H755" s="15"/>
    </row>
    <row r="756" spans="1:8" x14ac:dyDescent="0.2">
      <c r="A756" s="11"/>
      <c r="B756" s="12"/>
      <c r="C756" s="13"/>
      <c r="D756" s="13"/>
      <c r="E756" s="13"/>
      <c r="F756" s="14"/>
      <c r="G756" s="15"/>
      <c r="H756" s="15"/>
    </row>
    <row r="757" spans="1:8" x14ac:dyDescent="0.2">
      <c r="A757" s="11"/>
      <c r="B757" s="12"/>
      <c r="C757" s="13"/>
      <c r="D757" s="13"/>
      <c r="E757" s="13"/>
      <c r="F757" s="14"/>
      <c r="G757" s="15"/>
      <c r="H757" s="15"/>
    </row>
    <row r="758" spans="1:8" x14ac:dyDescent="0.2">
      <c r="A758" s="11"/>
      <c r="B758" s="12"/>
      <c r="C758" s="13"/>
      <c r="D758" s="13"/>
      <c r="E758" s="13"/>
      <c r="F758" s="14"/>
      <c r="G758" s="15"/>
      <c r="H758" s="15"/>
    </row>
    <row r="759" spans="1:8" x14ac:dyDescent="0.2">
      <c r="A759" s="11"/>
      <c r="B759" s="12"/>
      <c r="C759" s="13"/>
      <c r="D759" s="13"/>
      <c r="E759" s="13"/>
      <c r="F759" s="14"/>
      <c r="G759" s="15"/>
      <c r="H759" s="15"/>
    </row>
    <row r="760" spans="1:8" x14ac:dyDescent="0.2">
      <c r="A760" s="11"/>
      <c r="B760" s="12"/>
      <c r="C760" s="13"/>
      <c r="D760" s="13"/>
      <c r="E760" s="13"/>
      <c r="F760" s="14"/>
      <c r="G760" s="15"/>
      <c r="H760" s="15"/>
    </row>
    <row r="761" spans="1:8" x14ac:dyDescent="0.2">
      <c r="A761" s="11"/>
      <c r="B761" s="12"/>
      <c r="C761" s="13"/>
      <c r="D761" s="13"/>
      <c r="E761" s="13"/>
      <c r="F761" s="14"/>
      <c r="G761" s="15"/>
      <c r="H761" s="15"/>
    </row>
    <row r="762" spans="1:8" x14ac:dyDescent="0.2">
      <c r="A762" s="11"/>
      <c r="B762" s="12"/>
      <c r="C762" s="13"/>
      <c r="D762" s="13"/>
      <c r="E762" s="13"/>
      <c r="F762" s="14"/>
      <c r="G762" s="15"/>
      <c r="H762" s="15"/>
    </row>
    <row r="763" spans="1:8" x14ac:dyDescent="0.2">
      <c r="A763" s="11"/>
      <c r="B763" s="12"/>
      <c r="C763" s="13"/>
      <c r="D763" s="13"/>
      <c r="E763" s="13"/>
      <c r="F763" s="14"/>
      <c r="G763" s="15"/>
      <c r="H763" s="15"/>
    </row>
    <row r="764" spans="1:8" x14ac:dyDescent="0.2">
      <c r="A764" s="11"/>
      <c r="B764" s="12"/>
      <c r="C764" s="13"/>
      <c r="D764" s="13"/>
      <c r="E764" s="13"/>
      <c r="F764" s="14"/>
      <c r="G764" s="15"/>
      <c r="H764" s="15"/>
    </row>
    <row r="765" spans="1:8" x14ac:dyDescent="0.2">
      <c r="A765" s="11"/>
      <c r="B765" s="12"/>
      <c r="C765" s="13"/>
      <c r="D765" s="13"/>
      <c r="E765" s="13"/>
      <c r="F765" s="14"/>
      <c r="G765" s="15"/>
      <c r="H765" s="15"/>
    </row>
    <row r="766" spans="1:8" x14ac:dyDescent="0.2">
      <c r="A766" s="11"/>
      <c r="B766" s="12"/>
      <c r="C766" s="13"/>
      <c r="D766" s="13"/>
      <c r="E766" s="13"/>
      <c r="F766" s="14"/>
      <c r="G766" s="15"/>
      <c r="H766" s="15"/>
    </row>
    <row r="767" spans="1:8" x14ac:dyDescent="0.2">
      <c r="A767" s="11"/>
      <c r="B767" s="12"/>
      <c r="C767" s="13"/>
      <c r="D767" s="13"/>
      <c r="E767" s="13"/>
      <c r="F767" s="14"/>
      <c r="G767" s="15"/>
      <c r="H767" s="15"/>
    </row>
    <row r="768" spans="1:8" x14ac:dyDescent="0.2">
      <c r="A768" s="11"/>
      <c r="B768" s="12"/>
      <c r="C768" s="13"/>
      <c r="D768" s="13"/>
      <c r="E768" s="13"/>
      <c r="F768" s="14"/>
      <c r="G768" s="15"/>
      <c r="H768" s="15"/>
    </row>
    <row r="769" spans="1:8" x14ac:dyDescent="0.2">
      <c r="A769" s="11"/>
      <c r="B769" s="12"/>
      <c r="C769" s="13"/>
      <c r="D769" s="13"/>
      <c r="E769" s="13"/>
      <c r="F769" s="14"/>
      <c r="G769" s="15"/>
      <c r="H769" s="15"/>
    </row>
    <row r="770" spans="1:8" x14ac:dyDescent="0.2">
      <c r="A770" s="11"/>
      <c r="B770" s="12"/>
      <c r="C770" s="13"/>
      <c r="D770" s="13"/>
      <c r="E770" s="13"/>
      <c r="F770" s="14"/>
      <c r="G770" s="15"/>
      <c r="H770" s="15"/>
    </row>
    <row r="771" spans="1:8" x14ac:dyDescent="0.2">
      <c r="A771" s="11"/>
      <c r="B771" s="12"/>
      <c r="C771" s="13"/>
      <c r="D771" s="13"/>
      <c r="E771" s="13"/>
      <c r="F771" s="14"/>
      <c r="G771" s="15"/>
      <c r="H771" s="15"/>
    </row>
    <row r="772" spans="1:8" x14ac:dyDescent="0.2">
      <c r="A772" s="11"/>
      <c r="B772" s="12"/>
      <c r="C772" s="13"/>
      <c r="D772" s="13"/>
      <c r="E772" s="13"/>
      <c r="F772" s="14"/>
      <c r="G772" s="15"/>
      <c r="H772" s="15"/>
    </row>
    <row r="773" spans="1:8" x14ac:dyDescent="0.2">
      <c r="A773" s="11"/>
      <c r="B773" s="12"/>
      <c r="C773" s="13"/>
      <c r="D773" s="13"/>
      <c r="E773" s="13"/>
      <c r="F773" s="14"/>
      <c r="G773" s="15"/>
      <c r="H773" s="15"/>
    </row>
    <row r="774" spans="1:8" x14ac:dyDescent="0.2">
      <c r="A774" s="11"/>
      <c r="B774" s="12"/>
      <c r="C774" s="13"/>
      <c r="D774" s="13"/>
      <c r="E774" s="13"/>
      <c r="F774" s="14"/>
      <c r="G774" s="15"/>
      <c r="H774" s="15"/>
    </row>
    <row r="775" spans="1:8" x14ac:dyDescent="0.2">
      <c r="A775" s="11"/>
      <c r="B775" s="12"/>
      <c r="C775" s="13"/>
      <c r="D775" s="13"/>
      <c r="E775" s="13"/>
      <c r="F775" s="14"/>
      <c r="G775" s="15"/>
      <c r="H775" s="15"/>
    </row>
    <row r="776" spans="1:8" x14ac:dyDescent="0.2">
      <c r="A776" s="11"/>
      <c r="B776" s="12"/>
      <c r="C776" s="13"/>
      <c r="D776" s="13"/>
      <c r="E776" s="13"/>
      <c r="F776" s="14"/>
      <c r="G776" s="15"/>
      <c r="H776" s="15"/>
    </row>
    <row r="777" spans="1:8" x14ac:dyDescent="0.2">
      <c r="A777" s="11"/>
      <c r="B777" s="12"/>
      <c r="C777" s="13"/>
      <c r="D777" s="13"/>
      <c r="E777" s="13"/>
      <c r="F777" s="14"/>
      <c r="G777" s="15"/>
      <c r="H777" s="15"/>
    </row>
    <row r="778" spans="1:8" x14ac:dyDescent="0.2">
      <c r="A778" s="11"/>
      <c r="B778" s="12"/>
      <c r="C778" s="13"/>
      <c r="D778" s="13"/>
      <c r="E778" s="13"/>
      <c r="F778" s="14"/>
      <c r="G778" s="15"/>
      <c r="H778" s="15"/>
    </row>
    <row r="779" spans="1:8" x14ac:dyDescent="0.2">
      <c r="A779" s="11"/>
      <c r="B779" s="12"/>
      <c r="C779" s="13"/>
      <c r="D779" s="13"/>
      <c r="E779" s="13"/>
      <c r="F779" s="14"/>
      <c r="G779" s="15"/>
      <c r="H779" s="15"/>
    </row>
    <row r="780" spans="1:8" x14ac:dyDescent="0.2">
      <c r="A780" s="11"/>
      <c r="B780" s="12"/>
      <c r="C780" s="13"/>
      <c r="D780" s="13"/>
      <c r="E780" s="13"/>
      <c r="F780" s="14"/>
      <c r="G780" s="15"/>
      <c r="H780" s="15"/>
    </row>
    <row r="781" spans="1:8" x14ac:dyDescent="0.2">
      <c r="A781" s="11"/>
      <c r="B781" s="12"/>
      <c r="C781" s="13"/>
      <c r="D781" s="13"/>
      <c r="E781" s="13"/>
      <c r="F781" s="14"/>
      <c r="G781" s="15"/>
      <c r="H781" s="15"/>
    </row>
    <row r="782" spans="1:8" x14ac:dyDescent="0.2">
      <c r="A782" s="11"/>
      <c r="B782" s="12"/>
      <c r="C782" s="13"/>
      <c r="D782" s="13"/>
      <c r="E782" s="13"/>
      <c r="F782" s="14"/>
      <c r="G782" s="15"/>
      <c r="H782" s="15"/>
    </row>
    <row r="783" spans="1:8" x14ac:dyDescent="0.2">
      <c r="A783" s="11"/>
      <c r="B783" s="12"/>
      <c r="C783" s="13"/>
      <c r="D783" s="13"/>
      <c r="E783" s="13"/>
      <c r="F783" s="14"/>
      <c r="G783" s="15"/>
      <c r="H783" s="15"/>
    </row>
  </sheetData>
  <sheetProtection algorithmName="SHA-512" hashValue="AIfLjTQRpjRSD+PcwLJ5isAvLRJFJJiCLle92fdff0TMIRPNmsoshlsZvGY8jcqwKYtrpUvm6wwysdjnN8GhOw==" saltValue="94erEyjCNXit3HBODRd2cQ==" spinCount="100000" sheet="1" selectLockedCells="1" selectUnlockedCells="1"/>
  <phoneticPr fontId="3" type="noConversion"/>
  <conditionalFormatting sqref="A2:A95">
    <cfRule type="expression" dxfId="16" priority="13" stopIfTrue="1">
      <formula>H2="NO"</formula>
    </cfRule>
  </conditionalFormatting>
  <conditionalFormatting sqref="A98:A417">
    <cfRule type="expression" dxfId="15" priority="1" stopIfTrue="1">
      <formula>H98="NO"</formula>
    </cfRule>
  </conditionalFormatting>
  <conditionalFormatting sqref="A549:A783">
    <cfRule type="expression" dxfId="14" priority="113" stopIfTrue="1">
      <formula>H549="NO"</formula>
    </cfRule>
  </conditionalFormatting>
  <conditionalFormatting sqref="B2:B783">
    <cfRule type="expression" dxfId="13" priority="15">
      <formula>H2="NO"</formula>
    </cfRule>
    <cfRule type="expression" dxfId="12" priority="16">
      <formula>A2&gt;1</formula>
    </cfRule>
  </conditionalFormatting>
  <conditionalFormatting sqref="C2:C783">
    <cfRule type="expression" dxfId="11" priority="7" stopIfTrue="1">
      <formula>H2="NO"</formula>
    </cfRule>
    <cfRule type="expression" dxfId="10" priority="12">
      <formula>A2&gt;1</formula>
    </cfRule>
  </conditionalFormatting>
  <conditionalFormatting sqref="D2:D783">
    <cfRule type="expression" dxfId="9" priority="6">
      <formula>H2="NO"</formula>
    </cfRule>
    <cfRule type="expression" dxfId="8" priority="11">
      <formula>A2&gt;1</formula>
    </cfRule>
  </conditionalFormatting>
  <conditionalFormatting sqref="E2:E783">
    <cfRule type="expression" dxfId="7" priority="5">
      <formula>H2="NO"</formula>
    </cfRule>
    <cfRule type="expression" dxfId="6" priority="10">
      <formula>A2&gt;1</formula>
    </cfRule>
  </conditionalFormatting>
  <conditionalFormatting sqref="F2:F783">
    <cfRule type="expression" dxfId="5" priority="4">
      <formula>H2="NO"</formula>
    </cfRule>
    <cfRule type="expression" dxfId="4" priority="9">
      <formula>A2&gt;1</formula>
    </cfRule>
  </conditionalFormatting>
  <conditionalFormatting sqref="G2:G783">
    <cfRule type="expression" dxfId="3" priority="3">
      <formula>H2="NO"</formula>
    </cfRule>
    <cfRule type="expression" dxfId="2" priority="8">
      <formula>A2&gt;1</formula>
    </cfRule>
  </conditionalFormatting>
  <conditionalFormatting sqref="H2:H783">
    <cfRule type="expression" dxfId="1" priority="2">
      <formula>H2="NO"</formula>
    </cfRule>
    <cfRule type="expression" dxfId="0" priority="14">
      <formula>A2&gt;1</formula>
    </cfRule>
  </conditionalFormatting>
  <pageMargins left="0.79" right="0.79" top="0.98" bottom="0.98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5C8C9E2C4DF14081027B8B5E42E391" ma:contentTypeVersion="11" ma:contentTypeDescription="Create a new document." ma:contentTypeScope="" ma:versionID="9ad0b42bbbd10beb13069f2fb6eeefa8">
  <xsd:schema xmlns:xsd="http://www.w3.org/2001/XMLSchema" xmlns:xs="http://www.w3.org/2001/XMLSchema" xmlns:p="http://schemas.microsoft.com/office/2006/metadata/properties" xmlns:ns3="0b7b8717-a00a-449a-996f-f4fdddd5d5d1" xmlns:ns4="86d63c13-5d7c-45a8-8dbc-cd1970b896e0" targetNamespace="http://schemas.microsoft.com/office/2006/metadata/properties" ma:root="true" ma:fieldsID="e5822cef8f62a9ab5c41239adcdff578" ns3:_="" ns4:_="">
    <xsd:import namespace="0b7b8717-a00a-449a-996f-f4fdddd5d5d1"/>
    <xsd:import namespace="86d63c13-5d7c-45a8-8dbc-cd1970b896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b8717-a00a-449a-996f-f4fdddd5d5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63c13-5d7c-45a8-8dbc-cd1970b896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4F88A-6015-4767-A833-2F908AC73F05}">
  <ds:schemaRefs>
    <ds:schemaRef ds:uri="http://schemas.microsoft.com/office/2006/metadata/properties"/>
    <ds:schemaRef ds:uri="86d63c13-5d7c-45a8-8dbc-cd1970b896e0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b7b8717-a00a-449a-996f-f4fdddd5d5d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955DBF-D041-49E3-93AB-6FA8D6C34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b8717-a00a-449a-996f-f4fdddd5d5d1"/>
    <ds:schemaRef ds:uri="86d63c13-5d7c-45a8-8dbc-cd1970b89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C0E0B7-7C5A-415C-AA3F-B7A043EC9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1296</vt:i4>
      </vt:variant>
    </vt:vector>
  </HeadingPairs>
  <TitlesOfParts>
    <vt:vector size="1298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VOTO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Mario</cp:lastModifiedBy>
  <cp:lastPrinted>2013-09-06T16:21:22Z</cp:lastPrinted>
  <dcterms:created xsi:type="dcterms:W3CDTF">1997-08-23T21:48:18Z</dcterms:created>
  <dcterms:modified xsi:type="dcterms:W3CDTF">2024-11-19T19:14:32Z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0x0101004E5C8C9E2C4DF14081027B8B5E42E391</vt:lpwstr>
  </property>
</Properties>
</file>